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B14.1" sheetId="1" r:id="rId1"/>
    <sheet name="Tabel B14.2" sheetId="2" r:id="rId2"/>
    <sheet name="Tabel B14.3" sheetId="3" r:id="rId3"/>
    <sheet name="Tabel B14.4" sheetId="4" r:id="rId4"/>
    <sheet name="Tabel B14.5" sheetId="5" r:id="rId5"/>
    <sheet name="Tabel B14.6" sheetId="6" r:id="rId6"/>
    <sheet name="Tabel B14.7" sheetId="7" r:id="rId7"/>
  </sheets>
  <definedNames/>
  <calcPr fullCalcOnLoad="1"/>
</workbook>
</file>

<file path=xl/sharedStrings.xml><?xml version="1.0" encoding="utf-8"?>
<sst xmlns="http://schemas.openxmlformats.org/spreadsheetml/2006/main" count="259" uniqueCount="186">
  <si>
    <t xml:space="preserve">Tabel B14.1 Beroepssecundair Onderwijs (BSO) - Studiebewijzen uitgereikt op het einde van het schooljaar 1999-2000 (Vlaams Gewest) </t>
  </si>
  <si>
    <t>Studierichtingen</t>
  </si>
  <si>
    <t>Jongens</t>
  </si>
  <si>
    <t>Meisjes</t>
  </si>
  <si>
    <t>Totaal</t>
  </si>
  <si>
    <t>Autotechnieken</t>
  </si>
  <si>
    <t>Bloemsierkunst</t>
  </si>
  <si>
    <t>Bouw</t>
  </si>
  <si>
    <t>Bouwplaatsmachinist</t>
  </si>
  <si>
    <t>Brood- en banketbakkerij en confiserie</t>
  </si>
  <si>
    <t>Carrosserie-plaatbewerking</t>
  </si>
  <si>
    <t>Centrale verwarming</t>
  </si>
  <si>
    <t>Centrale verwarming en san. installaties</t>
  </si>
  <si>
    <t>Decoratie</t>
  </si>
  <si>
    <t>Diamantbewerking</t>
  </si>
  <si>
    <t>Druk- en afwerkingstechnieken</t>
  </si>
  <si>
    <t>Drukvoorbereidingstechnieken</t>
  </si>
  <si>
    <t>Elektrische installaties</t>
  </si>
  <si>
    <t>Etalage</t>
  </si>
  <si>
    <t>Glasinstrumentenbouw</t>
  </si>
  <si>
    <t>Goudsmeden</t>
  </si>
  <si>
    <t>Grafische technieken</t>
  </si>
  <si>
    <t>Groepskoken</t>
  </si>
  <si>
    <t>Haartooi</t>
  </si>
  <si>
    <t>Haventechnieken</t>
  </si>
  <si>
    <t>Hotel</t>
  </si>
  <si>
    <t>Hotel-keuken</t>
  </si>
  <si>
    <t>Hotel-restaurant</t>
  </si>
  <si>
    <t>Hout- en metaalconstructies</t>
  </si>
  <si>
    <t>Houtbewerking</t>
  </si>
  <si>
    <t>Houtbewerking-meubelmakerij</t>
  </si>
  <si>
    <t>Houtbewerking-schrijnwerkerij</t>
  </si>
  <si>
    <t>Houtbewerking-snijwerk</t>
  </si>
  <si>
    <t>Juwelierskunst</t>
  </si>
  <si>
    <t>Kantoor</t>
  </si>
  <si>
    <t>Kleding-confectie</t>
  </si>
  <si>
    <t>Kleding-verkoop en retouches</t>
  </si>
  <si>
    <t>Koelinstallaties</t>
  </si>
  <si>
    <t>Kunststofverwerking</t>
  </si>
  <si>
    <t>Land- en tuinbouw</t>
  </si>
  <si>
    <t>Landbouw</t>
  </si>
  <si>
    <t>Lassen-constructie</t>
  </si>
  <si>
    <t>Maatkleding heren</t>
  </si>
  <si>
    <t>Metaalbewerking</t>
  </si>
  <si>
    <t>Muziekinstrumentenbouw</t>
  </si>
  <si>
    <t>Organisatiehulp</t>
  </si>
  <si>
    <t>Paardrijden en -verzorgen</t>
  </si>
  <si>
    <t>Publiciteitsgrafiek</t>
  </si>
  <si>
    <t>Reclame</t>
  </si>
  <si>
    <t>Riet- en vlechtwerk</t>
  </si>
  <si>
    <t>Rijn- en binnenvaart</t>
  </si>
  <si>
    <t>Ruwbouwafwerking</t>
  </si>
  <si>
    <t>Sanitaire installaties</t>
  </si>
  <si>
    <t>Schilder- en decoratietechnieken</t>
  </si>
  <si>
    <t>Schoeisel</t>
  </si>
  <si>
    <t>Slagerij en verkoopsklare gerechten</t>
  </si>
  <si>
    <t>Steen- en marmerbewerking</t>
  </si>
  <si>
    <t>Textielproduktie</t>
  </si>
  <si>
    <t>Tuinbouw</t>
  </si>
  <si>
    <t>Tweewielers &amp; lichte verbrandingsmotoren</t>
  </si>
  <si>
    <t>Uurwerkmaken</t>
  </si>
  <si>
    <t>Verkoop en etalage</t>
  </si>
  <si>
    <t>Verzorging</t>
  </si>
  <si>
    <t>Vrachtwagenchauffeur</t>
  </si>
  <si>
    <t>Werktuigmachines</t>
  </si>
  <si>
    <t>Bron: Ministerie van de Vlaamse Gemeenschap - Departement Onderwijs (Bewerking Steunpunt WAV)</t>
  </si>
  <si>
    <t>Tabel B14.2 Technisch Secundair Onderwijs (TSO) - Studiebewijzen uitgereikt op het einde van het schooljaar 1999-2000 (Vlaams Gewest)</t>
  </si>
  <si>
    <t>Apotheekhulp</t>
  </si>
  <si>
    <t>Bijzondere jeugdzorg</t>
  </si>
  <si>
    <t>Binnenhuisinrichting</t>
  </si>
  <si>
    <t>Biotechniek</t>
  </si>
  <si>
    <t>Boekhouden-informatica</t>
  </si>
  <si>
    <t>Bouwkunde</t>
  </si>
  <si>
    <t>Bouwkundig tekenen</t>
  </si>
  <si>
    <t>Bouwtechnieken</t>
  </si>
  <si>
    <t>Chemie</t>
  </si>
  <si>
    <t>Chemie-voeding</t>
  </si>
  <si>
    <t>Dek</t>
  </si>
  <si>
    <t>Elektriciteit</t>
  </si>
  <si>
    <t>Elektromechanica</t>
  </si>
  <si>
    <t>Elektronica</t>
  </si>
  <si>
    <t>Elektrotechnieken</t>
  </si>
  <si>
    <t>Fijnmechanische technieken</t>
  </si>
  <si>
    <t>Fotografie</t>
  </si>
  <si>
    <t>Glastechnieken</t>
  </si>
  <si>
    <t>Grafische wetenschappen</t>
  </si>
  <si>
    <t>Haarverzorging</t>
  </si>
  <si>
    <t>Handel</t>
  </si>
  <si>
    <t>Houttechnieken</t>
  </si>
  <si>
    <t>Industriële informatica</t>
  </si>
  <si>
    <t>Industriële wetenschappen</t>
  </si>
  <si>
    <t>Informatica</t>
  </si>
  <si>
    <t>Koel- en warmtechnieken</t>
  </si>
  <si>
    <t>Kunststoftechnieken</t>
  </si>
  <si>
    <t>Lichamelijke opvoeding en sport</t>
  </si>
  <si>
    <t>Mechanica</t>
  </si>
  <si>
    <t>Mechanische vormgevingstechnieken</t>
  </si>
  <si>
    <t>Mode en kleding</t>
  </si>
  <si>
    <t>Motoren</t>
  </si>
  <si>
    <t>Multimediatechnieken</t>
  </si>
  <si>
    <t>Muzische vorming</t>
  </si>
  <si>
    <t>Onthaal en public relations</t>
  </si>
  <si>
    <t>Optiek</t>
  </si>
  <si>
    <t>Orthopedische technieken</t>
  </si>
  <si>
    <t>Reclametekenen</t>
  </si>
  <si>
    <t>Schoonheidsverzorging</t>
  </si>
  <si>
    <t>Secretariaat-talen</t>
  </si>
  <si>
    <t>Slagerij en vleeswarenbereiding</t>
  </si>
  <si>
    <t>Sociale en technische wetenschappen</t>
  </si>
  <si>
    <t>Tandtechnieken</t>
  </si>
  <si>
    <t>Techniek-wetenschappen</t>
  </si>
  <si>
    <t>Telecommunicatie</t>
  </si>
  <si>
    <t>Textielontwerpen</t>
  </si>
  <si>
    <t>Textielveredeling</t>
  </si>
  <si>
    <t>Toerisme</t>
  </si>
  <si>
    <t>Topsport</t>
  </si>
  <si>
    <t>Verpleegaspiranten</t>
  </si>
  <si>
    <t>Vliegtuigtechnieken</t>
  </si>
  <si>
    <t xml:space="preserve">Tabel B14.3 Hogescholenonderwijs - Aantal diploma's uitgereikt op het einde van het academiejaar 1999-2000 per studiegebied en per cyclus (Vlaams Gewest) </t>
  </si>
  <si>
    <t>Opleidingen twee cycli</t>
  </si>
  <si>
    <t>Opleidingen één cyclus</t>
  </si>
  <si>
    <t xml:space="preserve">Eerste cyclus van twee* </t>
  </si>
  <si>
    <t xml:space="preserve">Tweede cyclus van twee* </t>
  </si>
  <si>
    <t>Studiegebieden</t>
  </si>
  <si>
    <t>Man</t>
  </si>
  <si>
    <t>Vrouw</t>
  </si>
  <si>
    <t>Architectuur</t>
  </si>
  <si>
    <t>Audiovisuele en beeldende kunst</t>
  </si>
  <si>
    <t>Gezondheidszorg</t>
  </si>
  <si>
    <t>Handelswetenschappen en bedrijfskunde</t>
  </si>
  <si>
    <t>Industriële wetenschappen en technologie</t>
  </si>
  <si>
    <t>Muziek en dramatische kunst</t>
  </si>
  <si>
    <t>Onderwijs</t>
  </si>
  <si>
    <t>Productontwikkeling</t>
  </si>
  <si>
    <t>Sociaal-agogisch werk</t>
  </si>
  <si>
    <t>Toegepaste taalkunde</t>
  </si>
  <si>
    <t>* In deze tabel worden de kandidaatsdiploma's (in cursief aangebracht) niet opgenomen in het algemene totaal</t>
  </si>
  <si>
    <t>Tabel B14.4 Universitair onderwijs - Aantal diploma's uitgereikt op het einde van het academiejaar 1999-2000 per studiegebied en soort opleiding (Vlaams Gewest)</t>
  </si>
  <si>
    <t>Academische opleiding 1ste cyclus</t>
  </si>
  <si>
    <t>Academische opleiding 2de cyclus</t>
  </si>
  <si>
    <t>Aanvullende opleidingen</t>
  </si>
  <si>
    <t>Specialisatieopleidingen</t>
  </si>
  <si>
    <t>Academische initiële lerarenopleiding</t>
  </si>
  <si>
    <t>Doctoraten</t>
  </si>
  <si>
    <t>Wijsbegeerte en moraalwetenschappen</t>
  </si>
  <si>
    <t>Godgeleerdheid, godsdienstwetenschappen en kerkelijk recht</t>
  </si>
  <si>
    <t>Taal- en letterkunde</t>
  </si>
  <si>
    <t>Geschiedenis</t>
  </si>
  <si>
    <t>Archeologie en kunstwetenschappen</t>
  </si>
  <si>
    <t>Rechten, notariaat en criminologische wetenschappen</t>
  </si>
  <si>
    <t>Psychologische en pedagogische wetenschappen</t>
  </si>
  <si>
    <t>Economische en toegepaste econ wetenschappen</t>
  </si>
  <si>
    <t>Politieke en sociale wetenschappen</t>
  </si>
  <si>
    <t>Sociale gezondheidswetenschappen</t>
  </si>
  <si>
    <t>Lichamelijke opvoeding, revalidatiewetenschappen en kinesitherapie</t>
  </si>
  <si>
    <t>Wetenschappen</t>
  </si>
  <si>
    <t>Toegepaste wetenschappen</t>
  </si>
  <si>
    <t>Toegepaste biologische wetenschappen</t>
  </si>
  <si>
    <t>Geneeskunde</t>
  </si>
  <si>
    <t>Tandheelkunde</t>
  </si>
  <si>
    <t>Diergeneeskunde</t>
  </si>
  <si>
    <t>Farmaceutische wetenschappen</t>
  </si>
  <si>
    <t>Gecombineerde studiegebieden</t>
  </si>
  <si>
    <t>Tabel B14.5 Aandeel ouders naar onderwijsniveau (EU*; 2000)</t>
  </si>
  <si>
    <t>Aandeel laaggeschoolden (%)</t>
  </si>
  <si>
    <t>Aandeel middengeschoolden (%)</t>
  </si>
  <si>
    <t>Aandeel hooggeschoolden (%)</t>
  </si>
  <si>
    <t>België</t>
  </si>
  <si>
    <t>Finland</t>
  </si>
  <si>
    <t>Frankrijk</t>
  </si>
  <si>
    <t>Griekenland</t>
  </si>
  <si>
    <t>Italië</t>
  </si>
  <si>
    <t>Oostenrijk</t>
  </si>
  <si>
    <t>Spanje</t>
  </si>
  <si>
    <t>Zweden</t>
  </si>
  <si>
    <t>* Er zijn geen gegevens beschikbaar voor Duitsland, Ierland, Verenigd Koninkrijk, Luxemburg, Denemarken, Nederland en Portugal</t>
  </si>
  <si>
    <t>Bron: Eurostat LFS 2000 ad hoc module (Bewerking MZES en Steunpunt WAV)</t>
  </si>
  <si>
    <t>Tabel B14.6 Intergenerationele onderwijsmobiliteit (EU*; 2000)</t>
  </si>
  <si>
    <t>stabiliteit (%)</t>
  </si>
  <si>
    <t>opwaartse mobiliteit (%)</t>
  </si>
  <si>
    <t>neerwaartse mobiliteit (%)</t>
  </si>
  <si>
    <t xml:space="preserve">* Er zijn geen gegevens beschikbaar voor Duitsland, Ierland, Verenigd Koninkrijk, Luxemburg, Denemarken, Nederland en Portugal.  </t>
  </si>
  <si>
    <t>Tabel B14.7 Aandeel jongeren dat het onderwijs vroegtijdig verlaat naar onderwijsniveau van de ouders (EU*; 2000)</t>
  </si>
  <si>
    <t>met laaggeschoolde ouders (%)</t>
  </si>
  <si>
    <t>met middengeschoolde ouders (%)</t>
  </si>
  <si>
    <t>met hooggeschoolde ouders (%)</t>
  </si>
</sst>
</file>

<file path=xl/styles.xml><?xml version="1.0" encoding="utf-8"?>
<styleSheet xmlns="http://schemas.openxmlformats.org/spreadsheetml/2006/main">
  <numFmts count="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;\-0;&quot;-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0.421875" style="13" customWidth="1"/>
    <col min="2" max="3" width="14.57421875" style="13" customWidth="1"/>
    <col min="4" max="4" width="14.57421875" style="21" customWidth="1"/>
    <col min="5" max="19" width="7.8515625" style="12" customWidth="1"/>
    <col min="20" max="16384" width="9.140625" style="12" customWidth="1"/>
  </cols>
  <sheetData>
    <row r="1" spans="1:4" s="4" customFormat="1" ht="12.75">
      <c r="A1" s="1" t="s">
        <v>0</v>
      </c>
      <c r="B1" s="2"/>
      <c r="C1" s="2"/>
      <c r="D1" s="3"/>
    </row>
    <row r="2" spans="1:4" s="4" customFormat="1" ht="12" customHeight="1">
      <c r="A2" s="1"/>
      <c r="B2" s="2"/>
      <c r="C2" s="2"/>
      <c r="D2" s="3"/>
    </row>
    <row r="3" spans="1:4" s="8" customFormat="1" ht="12.7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>
      <c r="A4" s="9"/>
      <c r="B4" s="10"/>
      <c r="C4" s="10"/>
      <c r="D4" s="11"/>
    </row>
    <row r="5" spans="1:4" ht="12.75">
      <c r="A5" s="13" t="s">
        <v>5</v>
      </c>
      <c r="B5" s="14">
        <v>600</v>
      </c>
      <c r="C5" s="14">
        <v>4</v>
      </c>
      <c r="D5" s="15">
        <v>604</v>
      </c>
    </row>
    <row r="6" spans="1:4" ht="12.75">
      <c r="A6" s="13" t="s">
        <v>6</v>
      </c>
      <c r="B6" s="14">
        <v>7</v>
      </c>
      <c r="C6" s="14">
        <v>10</v>
      </c>
      <c r="D6" s="15">
        <v>17</v>
      </c>
    </row>
    <row r="7" spans="1:4" ht="12.75">
      <c r="A7" s="13" t="s">
        <v>7</v>
      </c>
      <c r="B7" s="14">
        <v>396</v>
      </c>
      <c r="C7" s="14">
        <v>2</v>
      </c>
      <c r="D7" s="15">
        <v>398</v>
      </c>
    </row>
    <row r="8" spans="1:4" ht="12.75">
      <c r="A8" s="13" t="s">
        <v>8</v>
      </c>
      <c r="B8" s="14">
        <v>21</v>
      </c>
      <c r="C8" s="14">
        <v>0</v>
      </c>
      <c r="D8" s="15">
        <v>21</v>
      </c>
    </row>
    <row r="9" spans="1:4" ht="12.75">
      <c r="A9" s="13" t="s">
        <v>9</v>
      </c>
      <c r="B9" s="14">
        <v>214</v>
      </c>
      <c r="C9" s="14">
        <v>64</v>
      </c>
      <c r="D9" s="15">
        <v>278</v>
      </c>
    </row>
    <row r="10" spans="1:4" ht="12.75">
      <c r="A10" s="13" t="s">
        <v>10</v>
      </c>
      <c r="B10" s="14">
        <v>196</v>
      </c>
      <c r="C10" s="14">
        <v>3</v>
      </c>
      <c r="D10" s="15">
        <v>199</v>
      </c>
    </row>
    <row r="11" spans="1:4" ht="12.75">
      <c r="A11" s="13" t="s">
        <v>11</v>
      </c>
      <c r="B11" s="14">
        <v>39</v>
      </c>
      <c r="C11" s="14">
        <v>1</v>
      </c>
      <c r="D11" s="15">
        <v>40</v>
      </c>
    </row>
    <row r="12" spans="1:4" ht="12.75">
      <c r="A12" s="13" t="s">
        <v>12</v>
      </c>
      <c r="B12" s="14">
        <v>314</v>
      </c>
      <c r="C12" s="14">
        <v>1</v>
      </c>
      <c r="D12" s="15">
        <v>315</v>
      </c>
    </row>
    <row r="13" spans="1:4" ht="12.75">
      <c r="A13" s="13" t="s">
        <v>13</v>
      </c>
      <c r="B13" s="14">
        <v>6</v>
      </c>
      <c r="C13" s="14">
        <v>17</v>
      </c>
      <c r="D13" s="15">
        <v>23</v>
      </c>
    </row>
    <row r="14" spans="1:4" ht="12.75">
      <c r="A14" s="13" t="s">
        <v>14</v>
      </c>
      <c r="B14" s="14">
        <v>9</v>
      </c>
      <c r="C14" s="14">
        <v>4</v>
      </c>
      <c r="D14" s="15">
        <v>13</v>
      </c>
    </row>
    <row r="15" spans="1:4" ht="12.75">
      <c r="A15" s="13" t="s">
        <v>15</v>
      </c>
      <c r="B15" s="14">
        <v>26</v>
      </c>
      <c r="C15" s="14">
        <v>5</v>
      </c>
      <c r="D15" s="15">
        <v>31</v>
      </c>
    </row>
    <row r="16" spans="1:4" ht="12.75">
      <c r="A16" s="13" t="s">
        <v>16</v>
      </c>
      <c r="B16" s="14">
        <v>27</v>
      </c>
      <c r="C16" s="14">
        <v>21</v>
      </c>
      <c r="D16" s="15">
        <v>48</v>
      </c>
    </row>
    <row r="17" spans="1:4" ht="12.75">
      <c r="A17" s="13" t="s">
        <v>17</v>
      </c>
      <c r="B17" s="14">
        <v>682</v>
      </c>
      <c r="C17" s="14">
        <v>4</v>
      </c>
      <c r="D17" s="15">
        <v>686</v>
      </c>
    </row>
    <row r="18" spans="1:4" ht="12.75">
      <c r="A18" s="13" t="s">
        <v>18</v>
      </c>
      <c r="B18" s="14">
        <v>5</v>
      </c>
      <c r="C18" s="14">
        <v>31</v>
      </c>
      <c r="D18" s="15">
        <v>36</v>
      </c>
    </row>
    <row r="19" spans="1:4" ht="12.75">
      <c r="A19" s="13" t="s">
        <v>19</v>
      </c>
      <c r="B19" s="14">
        <v>3</v>
      </c>
      <c r="C19" s="14">
        <v>1</v>
      </c>
      <c r="D19" s="15">
        <v>4</v>
      </c>
    </row>
    <row r="20" spans="1:4" ht="12.75">
      <c r="A20" s="13" t="s">
        <v>20</v>
      </c>
      <c r="B20" s="14">
        <v>1</v>
      </c>
      <c r="C20" s="14">
        <v>2</v>
      </c>
      <c r="D20" s="15">
        <v>3</v>
      </c>
    </row>
    <row r="21" spans="1:4" ht="12.75">
      <c r="A21" s="13" t="s">
        <v>21</v>
      </c>
      <c r="B21" s="14">
        <v>42</v>
      </c>
      <c r="C21" s="14">
        <v>15</v>
      </c>
      <c r="D21" s="15">
        <v>57</v>
      </c>
    </row>
    <row r="22" spans="1:4" ht="12.75">
      <c r="A22" s="13" t="s">
        <v>22</v>
      </c>
      <c r="B22" s="14">
        <v>27</v>
      </c>
      <c r="C22" s="14">
        <v>65</v>
      </c>
      <c r="D22" s="15">
        <v>92</v>
      </c>
    </row>
    <row r="23" spans="1:4" ht="12.75">
      <c r="A23" s="13" t="s">
        <v>23</v>
      </c>
      <c r="B23" s="14">
        <v>30</v>
      </c>
      <c r="C23" s="14">
        <v>554</v>
      </c>
      <c r="D23" s="15">
        <v>584</v>
      </c>
    </row>
    <row r="24" spans="1:4" ht="12.75">
      <c r="A24" s="13" t="s">
        <v>24</v>
      </c>
      <c r="B24" s="14">
        <v>15</v>
      </c>
      <c r="C24" s="14">
        <v>0</v>
      </c>
      <c r="D24" s="15">
        <v>15</v>
      </c>
    </row>
    <row r="25" spans="1:4" ht="12.75">
      <c r="A25" s="13" t="s">
        <v>25</v>
      </c>
      <c r="B25" s="14">
        <v>368</v>
      </c>
      <c r="C25" s="14">
        <v>239</v>
      </c>
      <c r="D25" s="15">
        <v>607</v>
      </c>
    </row>
    <row r="26" spans="1:4" ht="12.75">
      <c r="A26" s="13" t="s">
        <v>26</v>
      </c>
      <c r="B26" s="14">
        <v>38</v>
      </c>
      <c r="C26" s="14">
        <v>26</v>
      </c>
      <c r="D26" s="15">
        <v>64</v>
      </c>
    </row>
    <row r="27" spans="1:4" ht="12.75">
      <c r="A27" s="13" t="s">
        <v>27</v>
      </c>
      <c r="B27" s="14">
        <v>12</v>
      </c>
      <c r="C27" s="14">
        <v>6</v>
      </c>
      <c r="D27" s="15">
        <v>18</v>
      </c>
    </row>
    <row r="28" spans="1:4" ht="12.75">
      <c r="A28" s="13" t="s">
        <v>28</v>
      </c>
      <c r="B28" s="14">
        <v>10</v>
      </c>
      <c r="C28" s="14">
        <v>0</v>
      </c>
      <c r="D28" s="15">
        <v>10</v>
      </c>
    </row>
    <row r="29" spans="1:4" ht="12.75">
      <c r="A29" s="13" t="s">
        <v>29</v>
      </c>
      <c r="B29" s="14">
        <v>896</v>
      </c>
      <c r="C29" s="14">
        <v>10</v>
      </c>
      <c r="D29" s="15">
        <v>906</v>
      </c>
    </row>
    <row r="30" spans="1:4" ht="12.75">
      <c r="A30" s="13" t="s">
        <v>30</v>
      </c>
      <c r="B30" s="14">
        <v>135</v>
      </c>
      <c r="C30" s="14">
        <v>7</v>
      </c>
      <c r="D30" s="15">
        <v>142</v>
      </c>
    </row>
    <row r="31" spans="1:4" ht="12.75">
      <c r="A31" s="13" t="s">
        <v>31</v>
      </c>
      <c r="B31" s="14">
        <v>125</v>
      </c>
      <c r="C31" s="14">
        <v>8</v>
      </c>
      <c r="D31" s="15">
        <v>133</v>
      </c>
    </row>
    <row r="32" spans="1:4" ht="12.75">
      <c r="A32" s="13" t="s">
        <v>32</v>
      </c>
      <c r="B32" s="14">
        <v>4</v>
      </c>
      <c r="C32" s="14">
        <v>0</v>
      </c>
      <c r="D32" s="15">
        <v>4</v>
      </c>
    </row>
    <row r="33" spans="1:4" ht="12.75">
      <c r="A33" s="13" t="s">
        <v>33</v>
      </c>
      <c r="B33" s="14">
        <v>11</v>
      </c>
      <c r="C33" s="14">
        <v>22</v>
      </c>
      <c r="D33" s="15">
        <v>33</v>
      </c>
    </row>
    <row r="34" spans="1:4" ht="12.75">
      <c r="A34" s="13" t="s">
        <v>34</v>
      </c>
      <c r="B34" s="14">
        <v>674</v>
      </c>
      <c r="C34" s="14">
        <v>1495</v>
      </c>
      <c r="D34" s="15">
        <v>2169</v>
      </c>
    </row>
    <row r="35" spans="1:4" ht="12.75">
      <c r="A35" s="13" t="s">
        <v>35</v>
      </c>
      <c r="B35" s="14">
        <v>1</v>
      </c>
      <c r="C35" s="14">
        <v>43</v>
      </c>
      <c r="D35" s="15">
        <v>44</v>
      </c>
    </row>
    <row r="36" spans="1:4" ht="12.75">
      <c r="A36" s="13" t="s">
        <v>36</v>
      </c>
      <c r="B36" s="14">
        <v>5</v>
      </c>
      <c r="C36" s="14">
        <v>440</v>
      </c>
      <c r="D36" s="15">
        <v>445</v>
      </c>
    </row>
    <row r="37" spans="1:4" ht="12.75">
      <c r="A37" s="13" t="s">
        <v>37</v>
      </c>
      <c r="B37" s="14">
        <v>63</v>
      </c>
      <c r="C37" s="14">
        <v>4</v>
      </c>
      <c r="D37" s="15">
        <v>67</v>
      </c>
    </row>
    <row r="38" spans="1:4" ht="12.75">
      <c r="A38" s="13" t="s">
        <v>38</v>
      </c>
      <c r="B38" s="14">
        <v>5</v>
      </c>
      <c r="C38" s="14">
        <v>0</v>
      </c>
      <c r="D38" s="15">
        <v>5</v>
      </c>
    </row>
    <row r="39" spans="1:4" ht="12.75">
      <c r="A39" s="13" t="s">
        <v>39</v>
      </c>
      <c r="B39" s="14">
        <v>26</v>
      </c>
      <c r="C39" s="14">
        <v>3</v>
      </c>
      <c r="D39" s="15">
        <v>29</v>
      </c>
    </row>
    <row r="40" spans="1:4" ht="12.75">
      <c r="A40" s="13" t="s">
        <v>40</v>
      </c>
      <c r="B40" s="14">
        <v>74</v>
      </c>
      <c r="C40" s="14">
        <v>7</v>
      </c>
      <c r="D40" s="15">
        <v>81</v>
      </c>
    </row>
    <row r="41" spans="1:4" ht="12.75">
      <c r="A41" s="13" t="s">
        <v>41</v>
      </c>
      <c r="B41" s="14">
        <v>578</v>
      </c>
      <c r="C41" s="14">
        <v>8</v>
      </c>
      <c r="D41" s="15">
        <v>586</v>
      </c>
    </row>
    <row r="42" spans="1:4" ht="12.75">
      <c r="A42" s="13" t="s">
        <v>42</v>
      </c>
      <c r="B42" s="14">
        <v>1</v>
      </c>
      <c r="C42" s="14">
        <v>9</v>
      </c>
      <c r="D42" s="15">
        <v>10</v>
      </c>
    </row>
    <row r="43" spans="1:4" ht="12.75">
      <c r="A43" s="13" t="s">
        <v>43</v>
      </c>
      <c r="B43" s="14">
        <v>124</v>
      </c>
      <c r="C43" s="14">
        <v>3</v>
      </c>
      <c r="D43" s="15">
        <v>127</v>
      </c>
    </row>
    <row r="44" spans="1:4" ht="12.75">
      <c r="A44" s="13" t="s">
        <v>44</v>
      </c>
      <c r="B44" s="14">
        <v>3</v>
      </c>
      <c r="C44" s="14">
        <v>0</v>
      </c>
      <c r="D44" s="15">
        <v>3</v>
      </c>
    </row>
    <row r="45" spans="1:4" ht="12.75">
      <c r="A45" s="13" t="s">
        <v>45</v>
      </c>
      <c r="B45" s="14">
        <v>15</v>
      </c>
      <c r="C45" s="14">
        <v>187</v>
      </c>
      <c r="D45" s="15">
        <v>202</v>
      </c>
    </row>
    <row r="46" spans="1:4" ht="12.75">
      <c r="A46" s="13" t="s">
        <v>46</v>
      </c>
      <c r="B46" s="14">
        <v>8</v>
      </c>
      <c r="C46" s="14">
        <v>23</v>
      </c>
      <c r="D46" s="15">
        <v>31</v>
      </c>
    </row>
    <row r="47" spans="1:4" ht="12.75">
      <c r="A47" s="13" t="s">
        <v>47</v>
      </c>
      <c r="B47" s="14">
        <v>86</v>
      </c>
      <c r="C47" s="14">
        <v>130</v>
      </c>
      <c r="D47" s="15">
        <v>216</v>
      </c>
    </row>
    <row r="48" spans="1:4" ht="12.75">
      <c r="A48" s="13" t="s">
        <v>48</v>
      </c>
      <c r="B48" s="14">
        <v>5</v>
      </c>
      <c r="C48" s="14">
        <v>16</v>
      </c>
      <c r="D48" s="15">
        <v>21</v>
      </c>
    </row>
    <row r="49" spans="1:4" ht="12.75">
      <c r="A49" s="13" t="s">
        <v>49</v>
      </c>
      <c r="B49" s="14">
        <v>1</v>
      </c>
      <c r="C49" s="14">
        <v>1</v>
      </c>
      <c r="D49" s="15">
        <v>2</v>
      </c>
    </row>
    <row r="50" spans="1:4" ht="12.75">
      <c r="A50" s="13" t="s">
        <v>50</v>
      </c>
      <c r="B50" s="14">
        <v>12</v>
      </c>
      <c r="C50" s="14">
        <v>0</v>
      </c>
      <c r="D50" s="15">
        <v>12</v>
      </c>
    </row>
    <row r="51" spans="1:4" ht="12.75">
      <c r="A51" s="13" t="s">
        <v>51</v>
      </c>
      <c r="B51" s="14">
        <v>6</v>
      </c>
      <c r="C51" s="14">
        <v>0</v>
      </c>
      <c r="D51" s="15">
        <v>6</v>
      </c>
    </row>
    <row r="52" spans="1:4" ht="12.75">
      <c r="A52" s="13" t="s">
        <v>52</v>
      </c>
      <c r="B52" s="14">
        <v>10</v>
      </c>
      <c r="C52" s="14">
        <v>0</v>
      </c>
      <c r="D52" s="15">
        <v>10</v>
      </c>
    </row>
    <row r="53" spans="1:4" ht="12.75">
      <c r="A53" s="13" t="s">
        <v>53</v>
      </c>
      <c r="B53" s="14">
        <v>117</v>
      </c>
      <c r="C53" s="14">
        <v>64</v>
      </c>
      <c r="D53" s="15">
        <v>181</v>
      </c>
    </row>
    <row r="54" spans="1:4" ht="12.75">
      <c r="A54" s="13" t="s">
        <v>54</v>
      </c>
      <c r="B54" s="14">
        <v>3</v>
      </c>
      <c r="C54" s="14">
        <v>1</v>
      </c>
      <c r="D54" s="15">
        <v>4</v>
      </c>
    </row>
    <row r="55" spans="1:4" ht="12.75">
      <c r="A55" s="13" t="s">
        <v>55</v>
      </c>
      <c r="B55" s="14">
        <v>87</v>
      </c>
      <c r="C55" s="14">
        <v>11</v>
      </c>
      <c r="D55" s="15">
        <v>98</v>
      </c>
    </row>
    <row r="56" spans="1:4" ht="12.75">
      <c r="A56" s="13" t="s">
        <v>56</v>
      </c>
      <c r="B56" s="14">
        <v>12</v>
      </c>
      <c r="C56" s="14">
        <v>0</v>
      </c>
      <c r="D56" s="15">
        <v>12</v>
      </c>
    </row>
    <row r="57" spans="1:4" ht="12.75">
      <c r="A57" s="13" t="s">
        <v>57</v>
      </c>
      <c r="B57" s="14">
        <v>9</v>
      </c>
      <c r="C57" s="14">
        <v>1</v>
      </c>
      <c r="D57" s="15">
        <v>10</v>
      </c>
    </row>
    <row r="58" spans="1:4" ht="12.75">
      <c r="A58" s="13" t="s">
        <v>58</v>
      </c>
      <c r="B58" s="14">
        <v>169</v>
      </c>
      <c r="C58" s="14">
        <v>29</v>
      </c>
      <c r="D58" s="15">
        <v>198</v>
      </c>
    </row>
    <row r="59" spans="1:4" ht="12.75">
      <c r="A59" s="13" t="s">
        <v>59</v>
      </c>
      <c r="B59" s="14">
        <v>9</v>
      </c>
      <c r="C59" s="14">
        <v>1</v>
      </c>
      <c r="D59" s="15">
        <v>10</v>
      </c>
    </row>
    <row r="60" spans="1:4" ht="12.75">
      <c r="A60" s="13" t="s">
        <v>60</v>
      </c>
      <c r="B60" s="14">
        <v>6</v>
      </c>
      <c r="C60" s="14">
        <v>3</v>
      </c>
      <c r="D60" s="15">
        <v>9</v>
      </c>
    </row>
    <row r="61" spans="1:4" ht="12.75">
      <c r="A61" s="13" t="s">
        <v>61</v>
      </c>
      <c r="B61" s="14">
        <v>100</v>
      </c>
      <c r="C61" s="14">
        <v>543</v>
      </c>
      <c r="D61" s="15">
        <v>643</v>
      </c>
    </row>
    <row r="62" spans="1:4" ht="12.75">
      <c r="A62" s="13" t="s">
        <v>62</v>
      </c>
      <c r="B62" s="14">
        <v>137</v>
      </c>
      <c r="C62" s="14">
        <v>2355</v>
      </c>
      <c r="D62" s="15">
        <v>2492</v>
      </c>
    </row>
    <row r="63" spans="1:4" ht="12.75">
      <c r="A63" s="13" t="s">
        <v>63</v>
      </c>
      <c r="B63" s="14">
        <v>108</v>
      </c>
      <c r="C63" s="14">
        <v>6</v>
      </c>
      <c r="D63" s="15">
        <v>114</v>
      </c>
    </row>
    <row r="64" spans="1:4" ht="12.75">
      <c r="A64" s="13" t="s">
        <v>64</v>
      </c>
      <c r="B64" s="14">
        <v>334</v>
      </c>
      <c r="C64" s="14">
        <v>0</v>
      </c>
      <c r="D64" s="15">
        <v>334</v>
      </c>
    </row>
    <row r="65" spans="1:4" ht="12.75">
      <c r="A65" s="16" t="s">
        <v>4</v>
      </c>
      <c r="B65" s="17">
        <v>7047</v>
      </c>
      <c r="C65" s="17">
        <v>6505</v>
      </c>
      <c r="D65" s="18">
        <v>13552</v>
      </c>
    </row>
    <row r="66" spans="1:19" s="19" customFormat="1" ht="12.75">
      <c r="A66" s="13"/>
      <c r="B66" s="13"/>
      <c r="C66" s="13"/>
      <c r="D66" s="14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ht="12.75">
      <c r="A67" s="20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8.00390625" style="13" customWidth="1"/>
    <col min="2" max="3" width="17.57421875" style="13" customWidth="1"/>
    <col min="4" max="4" width="17.57421875" style="21" customWidth="1"/>
    <col min="5" max="19" width="7.421875" style="21" customWidth="1"/>
    <col min="20" max="16384" width="9.140625" style="21" customWidth="1"/>
  </cols>
  <sheetData>
    <row r="1" spans="1:3" s="3" customFormat="1" ht="12.75" customHeight="1">
      <c r="A1" s="1" t="s">
        <v>66</v>
      </c>
      <c r="B1" s="2"/>
      <c r="C1" s="2"/>
    </row>
    <row r="2" spans="1:3" s="3" customFormat="1" ht="12" customHeight="1">
      <c r="A2" s="1"/>
      <c r="B2" s="2"/>
      <c r="C2" s="2"/>
    </row>
    <row r="3" spans="1:4" s="22" customFormat="1" ht="12.7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 customHeight="1">
      <c r="A4" s="9"/>
      <c r="B4" s="10"/>
      <c r="C4" s="10"/>
      <c r="D4" s="11"/>
    </row>
    <row r="5" spans="1:4" ht="12.75">
      <c r="A5" s="13" t="s">
        <v>67</v>
      </c>
      <c r="B5" s="14">
        <v>9</v>
      </c>
      <c r="C5" s="14">
        <v>63</v>
      </c>
      <c r="D5" s="15">
        <v>72</v>
      </c>
    </row>
    <row r="6" spans="1:4" ht="12.75">
      <c r="A6" s="13" t="s">
        <v>5</v>
      </c>
      <c r="B6" s="14">
        <v>352</v>
      </c>
      <c r="C6" s="14">
        <v>3</v>
      </c>
      <c r="D6" s="15">
        <v>355</v>
      </c>
    </row>
    <row r="7" spans="1:4" ht="12.75">
      <c r="A7" s="13" t="s">
        <v>68</v>
      </c>
      <c r="B7" s="14">
        <v>103</v>
      </c>
      <c r="C7" s="14">
        <v>531</v>
      </c>
      <c r="D7" s="15">
        <v>634</v>
      </c>
    </row>
    <row r="8" spans="1:4" ht="12.75">
      <c r="A8" s="13" t="s">
        <v>69</v>
      </c>
      <c r="B8" s="14">
        <v>7</v>
      </c>
      <c r="C8" s="14">
        <v>11</v>
      </c>
      <c r="D8" s="15">
        <v>18</v>
      </c>
    </row>
    <row r="9" spans="1:4" ht="12.75">
      <c r="A9" s="13" t="s">
        <v>70</v>
      </c>
      <c r="B9" s="14">
        <v>153</v>
      </c>
      <c r="C9" s="14">
        <v>44</v>
      </c>
      <c r="D9" s="15">
        <v>197</v>
      </c>
    </row>
    <row r="10" spans="1:4" ht="12.75">
      <c r="A10" s="13" t="s">
        <v>71</v>
      </c>
      <c r="B10" s="14">
        <v>1060</v>
      </c>
      <c r="C10" s="14">
        <v>756</v>
      </c>
      <c r="D10" s="15">
        <v>1816</v>
      </c>
    </row>
    <row r="11" spans="1:4" ht="12.75">
      <c r="A11" s="13" t="s">
        <v>72</v>
      </c>
      <c r="B11" s="14">
        <v>119</v>
      </c>
      <c r="C11" s="14">
        <v>6</v>
      </c>
      <c r="D11" s="15">
        <v>125</v>
      </c>
    </row>
    <row r="12" spans="1:4" ht="12.75">
      <c r="A12" s="13" t="s">
        <v>73</v>
      </c>
      <c r="B12" s="14">
        <v>42</v>
      </c>
      <c r="C12" s="14">
        <v>5</v>
      </c>
      <c r="D12" s="15">
        <v>47</v>
      </c>
    </row>
    <row r="13" spans="1:4" ht="12.75">
      <c r="A13" s="13" t="s">
        <v>74</v>
      </c>
      <c r="B13" s="14">
        <v>108</v>
      </c>
      <c r="C13" s="14">
        <v>2</v>
      </c>
      <c r="D13" s="15">
        <v>110</v>
      </c>
    </row>
    <row r="14" spans="1:4" ht="12.75">
      <c r="A14" s="13" t="s">
        <v>9</v>
      </c>
      <c r="B14" s="14">
        <v>63</v>
      </c>
      <c r="C14" s="14">
        <v>11</v>
      </c>
      <c r="D14" s="15">
        <v>74</v>
      </c>
    </row>
    <row r="15" spans="1:4" ht="12.75">
      <c r="A15" s="13" t="s">
        <v>75</v>
      </c>
      <c r="B15" s="14">
        <v>116</v>
      </c>
      <c r="C15" s="14">
        <v>63</v>
      </c>
      <c r="D15" s="15">
        <v>179</v>
      </c>
    </row>
    <row r="16" spans="1:4" ht="12.75">
      <c r="A16" s="13" t="s">
        <v>76</v>
      </c>
      <c r="B16" s="14">
        <v>5</v>
      </c>
      <c r="C16" s="14">
        <v>1</v>
      </c>
      <c r="D16" s="15">
        <v>6</v>
      </c>
    </row>
    <row r="17" spans="1:4" ht="12.75">
      <c r="A17" s="13" t="s">
        <v>77</v>
      </c>
      <c r="B17" s="14">
        <v>5</v>
      </c>
      <c r="C17" s="14">
        <v>1</v>
      </c>
      <c r="D17" s="15">
        <v>6</v>
      </c>
    </row>
    <row r="18" spans="1:4" ht="12.75">
      <c r="A18" s="13" t="s">
        <v>15</v>
      </c>
      <c r="B18" s="14">
        <v>17</v>
      </c>
      <c r="C18" s="14">
        <v>2</v>
      </c>
      <c r="D18" s="15">
        <v>19</v>
      </c>
    </row>
    <row r="19" spans="1:4" ht="12.75">
      <c r="A19" s="13" t="s">
        <v>16</v>
      </c>
      <c r="B19" s="14">
        <v>34</v>
      </c>
      <c r="C19" s="14">
        <v>10</v>
      </c>
      <c r="D19" s="15">
        <v>44</v>
      </c>
    </row>
    <row r="20" spans="1:4" ht="12.75">
      <c r="A20" s="13" t="s">
        <v>78</v>
      </c>
      <c r="B20" s="14">
        <v>127</v>
      </c>
      <c r="C20" s="14">
        <v>3</v>
      </c>
      <c r="D20" s="15">
        <v>130</v>
      </c>
    </row>
    <row r="21" spans="1:4" ht="12.75">
      <c r="A21" s="13" t="s">
        <v>79</v>
      </c>
      <c r="B21" s="14">
        <v>1287</v>
      </c>
      <c r="C21" s="14">
        <v>20</v>
      </c>
      <c r="D21" s="15">
        <v>1307</v>
      </c>
    </row>
    <row r="22" spans="1:4" ht="12.75">
      <c r="A22" s="13" t="s">
        <v>80</v>
      </c>
      <c r="B22" s="14">
        <v>392</v>
      </c>
      <c r="C22" s="14">
        <v>3</v>
      </c>
      <c r="D22" s="15">
        <v>395</v>
      </c>
    </row>
    <row r="23" spans="1:4" ht="12.75">
      <c r="A23" s="13" t="s">
        <v>81</v>
      </c>
      <c r="B23" s="14">
        <v>770</v>
      </c>
      <c r="C23" s="14">
        <v>19</v>
      </c>
      <c r="D23" s="15">
        <v>789</v>
      </c>
    </row>
    <row r="24" spans="1:4" ht="12.75">
      <c r="A24" s="13" t="s">
        <v>82</v>
      </c>
      <c r="B24" s="14">
        <v>131</v>
      </c>
      <c r="C24" s="14">
        <v>3</v>
      </c>
      <c r="D24" s="15">
        <v>134</v>
      </c>
    </row>
    <row r="25" spans="1:4" ht="12.75">
      <c r="A25" s="13" t="s">
        <v>83</v>
      </c>
      <c r="B25" s="14">
        <v>18</v>
      </c>
      <c r="C25" s="14">
        <v>38</v>
      </c>
      <c r="D25" s="15">
        <v>56</v>
      </c>
    </row>
    <row r="26" spans="1:4" ht="12.75">
      <c r="A26" s="13" t="s">
        <v>84</v>
      </c>
      <c r="B26" s="14">
        <v>4</v>
      </c>
      <c r="C26" s="14">
        <v>5</v>
      </c>
      <c r="D26" s="15">
        <v>9</v>
      </c>
    </row>
    <row r="27" spans="1:4" ht="12.75">
      <c r="A27" s="13" t="s">
        <v>21</v>
      </c>
      <c r="B27" s="14">
        <v>80</v>
      </c>
      <c r="C27" s="14">
        <v>34</v>
      </c>
      <c r="D27" s="15">
        <v>114</v>
      </c>
    </row>
    <row r="28" spans="1:4" ht="12.75">
      <c r="A28" s="13" t="s">
        <v>85</v>
      </c>
      <c r="B28" s="14">
        <v>29</v>
      </c>
      <c r="C28" s="14">
        <v>11</v>
      </c>
      <c r="D28" s="15">
        <v>40</v>
      </c>
    </row>
    <row r="29" spans="1:4" ht="12.75">
      <c r="A29" s="13" t="s">
        <v>86</v>
      </c>
      <c r="B29" s="14">
        <v>0</v>
      </c>
      <c r="C29" s="14">
        <v>6</v>
      </c>
      <c r="D29" s="15">
        <v>6</v>
      </c>
    </row>
    <row r="30" spans="1:4" ht="12.75">
      <c r="A30" s="13" t="s">
        <v>87</v>
      </c>
      <c r="B30" s="14">
        <v>997</v>
      </c>
      <c r="C30" s="14">
        <v>1483</v>
      </c>
      <c r="D30" s="15">
        <v>2480</v>
      </c>
    </row>
    <row r="31" spans="1:4" ht="12.75">
      <c r="A31" s="13" t="s">
        <v>25</v>
      </c>
      <c r="B31" s="14">
        <v>259</v>
      </c>
      <c r="C31" s="14">
        <v>157</v>
      </c>
      <c r="D31" s="15">
        <v>416</v>
      </c>
    </row>
    <row r="32" spans="1:4" ht="12.75">
      <c r="A32" s="13" t="s">
        <v>26</v>
      </c>
      <c r="B32" s="14">
        <v>9</v>
      </c>
      <c r="C32" s="14">
        <v>4</v>
      </c>
      <c r="D32" s="15">
        <v>13</v>
      </c>
    </row>
    <row r="33" spans="1:4" ht="12.75">
      <c r="A33" s="13" t="s">
        <v>27</v>
      </c>
      <c r="B33" s="14">
        <v>4</v>
      </c>
      <c r="C33" s="14">
        <v>3</v>
      </c>
      <c r="D33" s="15">
        <v>7</v>
      </c>
    </row>
    <row r="34" spans="1:4" ht="12.75">
      <c r="A34" s="13" t="s">
        <v>88</v>
      </c>
      <c r="B34" s="14">
        <v>448</v>
      </c>
      <c r="C34" s="14">
        <v>6</v>
      </c>
      <c r="D34" s="15">
        <v>454</v>
      </c>
    </row>
    <row r="35" spans="1:4" ht="12.75">
      <c r="A35" s="13" t="s">
        <v>89</v>
      </c>
      <c r="B35" s="14">
        <v>87</v>
      </c>
      <c r="C35" s="14">
        <v>0</v>
      </c>
      <c r="D35" s="15">
        <v>87</v>
      </c>
    </row>
    <row r="36" spans="1:4" ht="12.75">
      <c r="A36" s="13" t="s">
        <v>90</v>
      </c>
      <c r="B36" s="14">
        <v>710</v>
      </c>
      <c r="C36" s="14">
        <v>47</v>
      </c>
      <c r="D36" s="15">
        <v>757</v>
      </c>
    </row>
    <row r="37" spans="1:4" ht="12.75">
      <c r="A37" s="13" t="s">
        <v>91</v>
      </c>
      <c r="B37" s="14">
        <v>153</v>
      </c>
      <c r="C37" s="14">
        <v>16</v>
      </c>
      <c r="D37" s="15">
        <v>169</v>
      </c>
    </row>
    <row r="38" spans="1:4" ht="12.75">
      <c r="A38" s="13" t="s">
        <v>92</v>
      </c>
      <c r="B38" s="14">
        <v>47</v>
      </c>
      <c r="C38" s="14">
        <v>0</v>
      </c>
      <c r="D38" s="15">
        <v>47</v>
      </c>
    </row>
    <row r="39" spans="1:4" ht="12.75">
      <c r="A39" s="13" t="s">
        <v>93</v>
      </c>
      <c r="B39" s="14">
        <v>17</v>
      </c>
      <c r="C39" s="14">
        <v>0</v>
      </c>
      <c r="D39" s="15">
        <v>17</v>
      </c>
    </row>
    <row r="40" spans="1:4" ht="12.75">
      <c r="A40" s="13" t="s">
        <v>39</v>
      </c>
      <c r="B40" s="14">
        <v>36</v>
      </c>
      <c r="C40" s="14">
        <v>6</v>
      </c>
      <c r="D40" s="15">
        <v>42</v>
      </c>
    </row>
    <row r="41" spans="1:4" ht="12.75">
      <c r="A41" s="13" t="s">
        <v>40</v>
      </c>
      <c r="B41" s="14">
        <v>60</v>
      </c>
      <c r="C41" s="14">
        <v>9</v>
      </c>
      <c r="D41" s="15">
        <v>69</v>
      </c>
    </row>
    <row r="42" spans="1:4" ht="12.75">
      <c r="A42" s="13" t="s">
        <v>94</v>
      </c>
      <c r="B42" s="14">
        <v>344</v>
      </c>
      <c r="C42" s="14">
        <v>153</v>
      </c>
      <c r="D42" s="15">
        <v>497</v>
      </c>
    </row>
    <row r="43" spans="1:4" ht="12.75">
      <c r="A43" s="13" t="s">
        <v>95</v>
      </c>
      <c r="B43" s="14">
        <v>65</v>
      </c>
      <c r="C43" s="14">
        <v>0</v>
      </c>
      <c r="D43" s="15">
        <v>65</v>
      </c>
    </row>
    <row r="44" spans="1:4" ht="12.75">
      <c r="A44" s="13" t="s">
        <v>96</v>
      </c>
      <c r="B44" s="14">
        <v>583</v>
      </c>
      <c r="C44" s="14">
        <v>6</v>
      </c>
      <c r="D44" s="15">
        <v>589</v>
      </c>
    </row>
    <row r="45" spans="1:4" ht="12.75">
      <c r="A45" s="13" t="s">
        <v>97</v>
      </c>
      <c r="B45" s="14">
        <v>0</v>
      </c>
      <c r="C45" s="14">
        <v>116</v>
      </c>
      <c r="D45" s="15">
        <v>116</v>
      </c>
    </row>
    <row r="46" spans="1:4" ht="12.75">
      <c r="A46" s="13" t="s">
        <v>98</v>
      </c>
      <c r="B46" s="14">
        <v>5</v>
      </c>
      <c r="C46" s="14">
        <v>0</v>
      </c>
      <c r="D46" s="15">
        <v>5</v>
      </c>
    </row>
    <row r="47" spans="1:4" ht="12.75">
      <c r="A47" s="13" t="s">
        <v>99</v>
      </c>
      <c r="B47" s="14">
        <v>14</v>
      </c>
      <c r="C47" s="14">
        <v>11</v>
      </c>
      <c r="D47" s="15">
        <v>25</v>
      </c>
    </row>
    <row r="48" spans="1:4" ht="12.75">
      <c r="A48" s="13" t="s">
        <v>100</v>
      </c>
      <c r="B48" s="14">
        <v>3</v>
      </c>
      <c r="C48" s="14">
        <v>19</v>
      </c>
      <c r="D48" s="15">
        <v>22</v>
      </c>
    </row>
    <row r="49" spans="1:4" ht="12.75">
      <c r="A49" s="13" t="s">
        <v>101</v>
      </c>
      <c r="B49" s="14">
        <v>77</v>
      </c>
      <c r="C49" s="14">
        <v>332</v>
      </c>
      <c r="D49" s="15">
        <v>409</v>
      </c>
    </row>
    <row r="50" spans="1:4" ht="12.75">
      <c r="A50" s="13" t="s">
        <v>102</v>
      </c>
      <c r="B50" s="14">
        <v>11</v>
      </c>
      <c r="C50" s="14">
        <v>6</v>
      </c>
      <c r="D50" s="15">
        <v>17</v>
      </c>
    </row>
    <row r="51" spans="1:4" ht="12.75">
      <c r="A51" s="13" t="s">
        <v>103</v>
      </c>
      <c r="B51" s="14">
        <v>13</v>
      </c>
      <c r="C51" s="14">
        <v>3</v>
      </c>
      <c r="D51" s="15">
        <v>16</v>
      </c>
    </row>
    <row r="52" spans="1:4" ht="12.75">
      <c r="A52" s="13" t="s">
        <v>104</v>
      </c>
      <c r="B52" s="14">
        <v>7</v>
      </c>
      <c r="C52" s="14">
        <v>4</v>
      </c>
      <c r="D52" s="15">
        <v>11</v>
      </c>
    </row>
    <row r="53" spans="1:4" ht="12.75">
      <c r="A53" s="13" t="s">
        <v>105</v>
      </c>
      <c r="B53" s="14">
        <v>1</v>
      </c>
      <c r="C53" s="14">
        <v>329</v>
      </c>
      <c r="D53" s="15">
        <v>330</v>
      </c>
    </row>
    <row r="54" spans="1:4" ht="12.75">
      <c r="A54" s="13" t="s">
        <v>106</v>
      </c>
      <c r="B54" s="14">
        <v>339</v>
      </c>
      <c r="C54" s="14">
        <v>1059</v>
      </c>
      <c r="D54" s="15">
        <v>1398</v>
      </c>
    </row>
    <row r="55" spans="1:4" ht="12.75">
      <c r="A55" s="13" t="s">
        <v>107</v>
      </c>
      <c r="B55" s="14">
        <v>40</v>
      </c>
      <c r="C55" s="14">
        <v>4</v>
      </c>
      <c r="D55" s="15">
        <v>44</v>
      </c>
    </row>
    <row r="56" spans="1:4" ht="12.75">
      <c r="A56" s="13" t="s">
        <v>108</v>
      </c>
      <c r="B56" s="14">
        <v>324</v>
      </c>
      <c r="C56" s="14">
        <v>1909</v>
      </c>
      <c r="D56" s="15">
        <v>2233</v>
      </c>
    </row>
    <row r="57" spans="1:4" ht="12.75">
      <c r="A57" s="13" t="s">
        <v>109</v>
      </c>
      <c r="B57" s="14">
        <v>17</v>
      </c>
      <c r="C57" s="14">
        <v>9</v>
      </c>
      <c r="D57" s="15">
        <v>26</v>
      </c>
    </row>
    <row r="58" spans="1:4" ht="12.75">
      <c r="A58" s="13" t="s">
        <v>110</v>
      </c>
      <c r="B58" s="14">
        <v>284</v>
      </c>
      <c r="C58" s="14">
        <v>361</v>
      </c>
      <c r="D58" s="15">
        <v>645</v>
      </c>
    </row>
    <row r="59" spans="1:4" ht="12.75">
      <c r="A59" s="13" t="s">
        <v>111</v>
      </c>
      <c r="B59" s="14">
        <v>32</v>
      </c>
      <c r="C59" s="14">
        <v>1</v>
      </c>
      <c r="D59" s="15">
        <v>33</v>
      </c>
    </row>
    <row r="60" spans="1:4" ht="12.75">
      <c r="A60" s="13" t="s">
        <v>112</v>
      </c>
      <c r="B60" s="14">
        <v>5</v>
      </c>
      <c r="C60" s="14">
        <v>4</v>
      </c>
      <c r="D60" s="15">
        <v>9</v>
      </c>
    </row>
    <row r="61" spans="1:4" ht="12.75">
      <c r="A61" s="13" t="s">
        <v>57</v>
      </c>
      <c r="B61" s="14">
        <v>6</v>
      </c>
      <c r="C61" s="14">
        <v>2</v>
      </c>
      <c r="D61" s="15">
        <v>8</v>
      </c>
    </row>
    <row r="62" spans="1:4" ht="12.75">
      <c r="A62" s="13" t="s">
        <v>113</v>
      </c>
      <c r="B62" s="14">
        <v>2</v>
      </c>
      <c r="C62" s="14">
        <v>2</v>
      </c>
      <c r="D62" s="15">
        <v>4</v>
      </c>
    </row>
    <row r="63" spans="1:4" ht="12.75">
      <c r="A63" s="13" t="s">
        <v>114</v>
      </c>
      <c r="B63" s="14">
        <v>136</v>
      </c>
      <c r="C63" s="14">
        <v>377</v>
      </c>
      <c r="D63" s="15">
        <v>513</v>
      </c>
    </row>
    <row r="64" spans="1:4" ht="12.75">
      <c r="A64" s="13" t="s">
        <v>115</v>
      </c>
      <c r="B64" s="14">
        <v>15</v>
      </c>
      <c r="C64" s="14">
        <v>14</v>
      </c>
      <c r="D64" s="15">
        <v>29</v>
      </c>
    </row>
    <row r="65" spans="1:4" ht="12.75">
      <c r="A65" s="13" t="s">
        <v>58</v>
      </c>
      <c r="B65" s="14">
        <v>160</v>
      </c>
      <c r="C65" s="14">
        <v>40</v>
      </c>
      <c r="D65" s="15">
        <v>200</v>
      </c>
    </row>
    <row r="66" spans="1:4" ht="12.75">
      <c r="A66" s="13" t="s">
        <v>116</v>
      </c>
      <c r="B66" s="14">
        <v>77</v>
      </c>
      <c r="C66" s="14">
        <v>576</v>
      </c>
      <c r="D66" s="15">
        <v>653</v>
      </c>
    </row>
    <row r="67" spans="1:4" ht="12.75">
      <c r="A67" s="13" t="s">
        <v>117</v>
      </c>
      <c r="B67" s="14">
        <v>32</v>
      </c>
      <c r="C67" s="14">
        <v>1</v>
      </c>
      <c r="D67" s="15">
        <v>33</v>
      </c>
    </row>
    <row r="68" spans="1:4" ht="12.75">
      <c r="A68" s="16" t="s">
        <v>4</v>
      </c>
      <c r="B68" s="17">
        <v>10450</v>
      </c>
      <c r="C68" s="17">
        <v>8720</v>
      </c>
      <c r="D68" s="18">
        <v>19170</v>
      </c>
    </row>
    <row r="70" spans="1:19" s="23" customFormat="1" ht="12.75">
      <c r="A70" s="20" t="s">
        <v>65</v>
      </c>
      <c r="B70" s="13"/>
      <c r="C70" s="13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140625" style="20" customWidth="1"/>
    <col min="2" max="16384" width="9.140625" style="20" customWidth="1"/>
  </cols>
  <sheetData>
    <row r="1" ht="12.75">
      <c r="A1" s="24" t="s">
        <v>118</v>
      </c>
    </row>
    <row r="2" spans="1:13" ht="12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30" customFormat="1" ht="12.75">
      <c r="A3" s="27"/>
      <c r="B3" s="27"/>
      <c r="C3" s="27"/>
      <c r="D3" s="27"/>
      <c r="E3" s="28" t="s">
        <v>119</v>
      </c>
      <c r="F3" s="28"/>
      <c r="G3" s="28"/>
      <c r="H3" s="27" t="s">
        <v>119</v>
      </c>
      <c r="I3" s="27"/>
      <c r="J3" s="27"/>
      <c r="K3" s="27" t="s">
        <v>4</v>
      </c>
      <c r="L3" s="27"/>
      <c r="M3" s="29"/>
    </row>
    <row r="4" spans="1:13" s="30" customFormat="1" ht="12.75">
      <c r="A4" s="27"/>
      <c r="B4" s="27" t="s">
        <v>120</v>
      </c>
      <c r="C4" s="27"/>
      <c r="D4" s="27"/>
      <c r="E4" s="28" t="s">
        <v>121</v>
      </c>
      <c r="F4" s="28"/>
      <c r="G4" s="28"/>
      <c r="H4" s="27" t="s">
        <v>122</v>
      </c>
      <c r="I4" s="27"/>
      <c r="J4" s="27"/>
      <c r="K4" s="27"/>
      <c r="L4" s="27"/>
      <c r="M4" s="31"/>
    </row>
    <row r="5" spans="1:13" s="30" customFormat="1" ht="12.75">
      <c r="A5" s="27" t="s">
        <v>123</v>
      </c>
      <c r="B5" s="27" t="s">
        <v>124</v>
      </c>
      <c r="C5" s="27" t="s">
        <v>125</v>
      </c>
      <c r="D5" s="27" t="s">
        <v>4</v>
      </c>
      <c r="E5" s="28" t="s">
        <v>124</v>
      </c>
      <c r="F5" s="28" t="s">
        <v>125</v>
      </c>
      <c r="G5" s="28" t="s">
        <v>4</v>
      </c>
      <c r="H5" s="27" t="s">
        <v>124</v>
      </c>
      <c r="I5" s="27" t="s">
        <v>125</v>
      </c>
      <c r="J5" s="27" t="s">
        <v>4</v>
      </c>
      <c r="K5" s="27" t="s">
        <v>124</v>
      </c>
      <c r="L5" s="27" t="s">
        <v>125</v>
      </c>
      <c r="M5" s="31" t="s">
        <v>4</v>
      </c>
    </row>
    <row r="6" spans="5:13" ht="12.75">
      <c r="E6" s="32"/>
      <c r="F6" s="32"/>
      <c r="G6" s="32"/>
      <c r="M6" s="33"/>
    </row>
    <row r="7" spans="1:13" ht="12.75">
      <c r="A7" s="20" t="s">
        <v>126</v>
      </c>
      <c r="B7" s="20">
        <v>197</v>
      </c>
      <c r="C7" s="20">
        <v>195</v>
      </c>
      <c r="D7" s="20">
        <f>B7+C7</f>
        <v>392</v>
      </c>
      <c r="E7" s="32">
        <v>122</v>
      </c>
      <c r="F7" s="32">
        <v>121</v>
      </c>
      <c r="G7" s="32">
        <f>E7+F7</f>
        <v>243</v>
      </c>
      <c r="H7" s="20">
        <v>147</v>
      </c>
      <c r="I7" s="20">
        <v>159</v>
      </c>
      <c r="J7" s="20">
        <v>306</v>
      </c>
      <c r="K7" s="20">
        <f>H7+B7</f>
        <v>344</v>
      </c>
      <c r="L7" s="20">
        <f>I7+C7</f>
        <v>354</v>
      </c>
      <c r="M7" s="33">
        <f>J7+D7</f>
        <v>698</v>
      </c>
    </row>
    <row r="8" spans="1:13" ht="12.75">
      <c r="A8" s="20" t="s">
        <v>127</v>
      </c>
      <c r="B8" s="20">
        <v>11</v>
      </c>
      <c r="C8" s="20">
        <v>23</v>
      </c>
      <c r="D8" s="20">
        <f aca="true" t="shared" si="0" ref="D8:D18">B8+C8</f>
        <v>34</v>
      </c>
      <c r="E8" s="32">
        <v>299</v>
      </c>
      <c r="F8" s="32">
        <v>376</v>
      </c>
      <c r="G8" s="32">
        <f aca="true" t="shared" si="1" ref="G8:G18">E8+F8</f>
        <v>675</v>
      </c>
      <c r="H8" s="20">
        <v>263</v>
      </c>
      <c r="I8" s="20">
        <v>303</v>
      </c>
      <c r="J8" s="20">
        <v>566</v>
      </c>
      <c r="K8" s="20">
        <f aca="true" t="shared" si="2" ref="K8:M18">H8+B8</f>
        <v>274</v>
      </c>
      <c r="L8" s="20">
        <f t="shared" si="2"/>
        <v>326</v>
      </c>
      <c r="M8" s="33">
        <f t="shared" si="2"/>
        <v>600</v>
      </c>
    </row>
    <row r="9" spans="1:13" ht="12.75">
      <c r="A9" s="20" t="s">
        <v>70</v>
      </c>
      <c r="B9" s="20">
        <v>151</v>
      </c>
      <c r="C9" s="20">
        <v>71</v>
      </c>
      <c r="D9" s="20">
        <f t="shared" si="0"/>
        <v>222</v>
      </c>
      <c r="E9" s="32">
        <v>42</v>
      </c>
      <c r="F9" s="32">
        <v>36</v>
      </c>
      <c r="G9" s="32">
        <f t="shared" si="1"/>
        <v>78</v>
      </c>
      <c r="H9" s="20">
        <v>49</v>
      </c>
      <c r="I9" s="20">
        <v>35</v>
      </c>
      <c r="J9" s="20">
        <v>84</v>
      </c>
      <c r="K9" s="20">
        <f t="shared" si="2"/>
        <v>200</v>
      </c>
      <c r="L9" s="20">
        <f t="shared" si="2"/>
        <v>106</v>
      </c>
      <c r="M9" s="33">
        <f t="shared" si="2"/>
        <v>306</v>
      </c>
    </row>
    <row r="10" spans="1:13" ht="12.75">
      <c r="A10" s="20" t="s">
        <v>128</v>
      </c>
      <c r="B10" s="20">
        <v>483</v>
      </c>
      <c r="C10" s="20">
        <v>2349</v>
      </c>
      <c r="D10" s="20">
        <f t="shared" si="0"/>
        <v>2832</v>
      </c>
      <c r="E10" s="32">
        <v>43</v>
      </c>
      <c r="F10" s="32">
        <v>108</v>
      </c>
      <c r="G10" s="32">
        <f t="shared" si="1"/>
        <v>151</v>
      </c>
      <c r="K10" s="20">
        <f t="shared" si="2"/>
        <v>483</v>
      </c>
      <c r="L10" s="20">
        <f t="shared" si="2"/>
        <v>2349</v>
      </c>
      <c r="M10" s="33">
        <f t="shared" si="2"/>
        <v>2832</v>
      </c>
    </row>
    <row r="11" spans="1:13" ht="12.75">
      <c r="A11" s="20" t="s">
        <v>129</v>
      </c>
      <c r="B11" s="20">
        <v>2678</v>
      </c>
      <c r="C11" s="20">
        <v>3587</v>
      </c>
      <c r="D11" s="20">
        <f t="shared" si="0"/>
        <v>6265</v>
      </c>
      <c r="E11" s="32">
        <v>474</v>
      </c>
      <c r="F11" s="32">
        <v>474</v>
      </c>
      <c r="G11" s="32">
        <f t="shared" si="1"/>
        <v>948</v>
      </c>
      <c r="H11" s="20">
        <v>456</v>
      </c>
      <c r="I11" s="20">
        <v>417</v>
      </c>
      <c r="J11" s="20">
        <v>873</v>
      </c>
      <c r="K11" s="20">
        <f t="shared" si="2"/>
        <v>3134</v>
      </c>
      <c r="L11" s="20">
        <f t="shared" si="2"/>
        <v>4004</v>
      </c>
      <c r="M11" s="33">
        <f t="shared" si="2"/>
        <v>7138</v>
      </c>
    </row>
    <row r="12" spans="1:13" ht="12.75">
      <c r="A12" s="20" t="s">
        <v>130</v>
      </c>
      <c r="B12" s="20">
        <v>1623</v>
      </c>
      <c r="C12" s="20">
        <v>308</v>
      </c>
      <c r="D12" s="20">
        <f t="shared" si="0"/>
        <v>1931</v>
      </c>
      <c r="E12" s="32">
        <v>1430</v>
      </c>
      <c r="F12" s="32">
        <v>273</v>
      </c>
      <c r="G12" s="32">
        <f t="shared" si="1"/>
        <v>1703</v>
      </c>
      <c r="H12" s="20">
        <v>1311</v>
      </c>
      <c r="I12" s="20">
        <v>266</v>
      </c>
      <c r="J12" s="20">
        <v>1577</v>
      </c>
      <c r="K12" s="20">
        <f t="shared" si="2"/>
        <v>2934</v>
      </c>
      <c r="L12" s="20">
        <f t="shared" si="2"/>
        <v>574</v>
      </c>
      <c r="M12" s="33">
        <f t="shared" si="2"/>
        <v>3508</v>
      </c>
    </row>
    <row r="13" spans="1:13" ht="12.75">
      <c r="A13" s="20" t="s">
        <v>131</v>
      </c>
      <c r="C13" s="20">
        <v>6</v>
      </c>
      <c r="D13" s="20">
        <f t="shared" si="0"/>
        <v>6</v>
      </c>
      <c r="E13" s="32">
        <v>124</v>
      </c>
      <c r="F13" s="32">
        <v>126</v>
      </c>
      <c r="G13" s="32">
        <f t="shared" si="1"/>
        <v>250</v>
      </c>
      <c r="H13" s="20">
        <v>108</v>
      </c>
      <c r="I13" s="20">
        <v>145</v>
      </c>
      <c r="J13" s="20">
        <v>253</v>
      </c>
      <c r="K13" s="20">
        <f t="shared" si="2"/>
        <v>108</v>
      </c>
      <c r="L13" s="20">
        <f t="shared" si="2"/>
        <v>151</v>
      </c>
      <c r="M13" s="33">
        <f t="shared" si="2"/>
        <v>259</v>
      </c>
    </row>
    <row r="14" spans="1:13" ht="12.75">
      <c r="A14" s="20" t="s">
        <v>132</v>
      </c>
      <c r="B14" s="20">
        <v>846</v>
      </c>
      <c r="C14" s="20">
        <v>2598</v>
      </c>
      <c r="D14" s="20">
        <f t="shared" si="0"/>
        <v>3444</v>
      </c>
      <c r="E14" s="32"/>
      <c r="F14" s="32"/>
      <c r="G14" s="32">
        <f t="shared" si="1"/>
        <v>0</v>
      </c>
      <c r="K14" s="20">
        <f t="shared" si="2"/>
        <v>846</v>
      </c>
      <c r="L14" s="20">
        <f t="shared" si="2"/>
        <v>2598</v>
      </c>
      <c r="M14" s="33">
        <f t="shared" si="2"/>
        <v>3444</v>
      </c>
    </row>
    <row r="15" spans="1:13" ht="12.75">
      <c r="A15" s="20" t="s">
        <v>133</v>
      </c>
      <c r="D15" s="20">
        <f t="shared" si="0"/>
        <v>0</v>
      </c>
      <c r="E15" s="32">
        <v>48</v>
      </c>
      <c r="F15" s="32">
        <v>26</v>
      </c>
      <c r="G15" s="32">
        <f t="shared" si="1"/>
        <v>74</v>
      </c>
      <c r="H15" s="20">
        <v>41</v>
      </c>
      <c r="I15" s="20">
        <v>13</v>
      </c>
      <c r="J15" s="20">
        <v>54</v>
      </c>
      <c r="K15" s="20">
        <f t="shared" si="2"/>
        <v>41</v>
      </c>
      <c r="L15" s="20">
        <f t="shared" si="2"/>
        <v>13</v>
      </c>
      <c r="M15" s="33">
        <f t="shared" si="2"/>
        <v>54</v>
      </c>
    </row>
    <row r="16" spans="1:13" ht="12.75">
      <c r="A16" s="20" t="s">
        <v>134</v>
      </c>
      <c r="B16" s="20">
        <v>391</v>
      </c>
      <c r="C16" s="20">
        <v>1469</v>
      </c>
      <c r="D16" s="20">
        <f t="shared" si="0"/>
        <v>1860</v>
      </c>
      <c r="E16" s="32"/>
      <c r="F16" s="32"/>
      <c r="G16" s="32">
        <f t="shared" si="1"/>
        <v>0</v>
      </c>
      <c r="K16" s="20">
        <f t="shared" si="2"/>
        <v>391</v>
      </c>
      <c r="L16" s="20">
        <f t="shared" si="2"/>
        <v>1469</v>
      </c>
      <c r="M16" s="33">
        <f t="shared" si="2"/>
        <v>1860</v>
      </c>
    </row>
    <row r="17" spans="1:13" ht="12.75">
      <c r="A17" s="20" t="s">
        <v>135</v>
      </c>
      <c r="D17" s="20">
        <f t="shared" si="0"/>
        <v>0</v>
      </c>
      <c r="E17" s="32">
        <v>101</v>
      </c>
      <c r="F17" s="32">
        <v>376</v>
      </c>
      <c r="G17" s="32">
        <f t="shared" si="1"/>
        <v>477</v>
      </c>
      <c r="H17" s="20">
        <v>131</v>
      </c>
      <c r="I17" s="20">
        <v>442</v>
      </c>
      <c r="J17" s="20">
        <v>573</v>
      </c>
      <c r="K17" s="20">
        <f t="shared" si="2"/>
        <v>131</v>
      </c>
      <c r="L17" s="20">
        <f t="shared" si="2"/>
        <v>442</v>
      </c>
      <c r="M17" s="33">
        <f t="shared" si="2"/>
        <v>573</v>
      </c>
    </row>
    <row r="18" spans="1:13" s="24" customFormat="1" ht="12.75" customHeight="1">
      <c r="A18" s="25" t="s">
        <v>4</v>
      </c>
      <c r="B18" s="25">
        <v>6380</v>
      </c>
      <c r="C18" s="25">
        <v>10606</v>
      </c>
      <c r="D18" s="25">
        <f t="shared" si="0"/>
        <v>16986</v>
      </c>
      <c r="E18" s="34">
        <v>2683</v>
      </c>
      <c r="F18" s="34">
        <v>1916</v>
      </c>
      <c r="G18" s="34">
        <f t="shared" si="1"/>
        <v>4599</v>
      </c>
      <c r="H18" s="25">
        <f>SUM(H7:H17)</f>
        <v>2506</v>
      </c>
      <c r="I18" s="25">
        <f>SUM(I7:I17)</f>
        <v>1780</v>
      </c>
      <c r="J18" s="25">
        <f>SUM(J7:J17)</f>
        <v>4286</v>
      </c>
      <c r="K18" s="25">
        <f t="shared" si="2"/>
        <v>8886</v>
      </c>
      <c r="L18" s="25">
        <f t="shared" si="2"/>
        <v>12386</v>
      </c>
      <c r="M18" s="35">
        <f t="shared" si="2"/>
        <v>21272</v>
      </c>
    </row>
    <row r="20" ht="12.75">
      <c r="A20" s="20" t="s">
        <v>136</v>
      </c>
    </row>
    <row r="21" ht="12.75">
      <c r="A21" s="20" t="s">
        <v>65</v>
      </c>
    </row>
    <row r="23" ht="12.75">
      <c r="A23" s="3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6.421875" style="20" customWidth="1"/>
    <col min="2" max="19" width="12.140625" style="20" customWidth="1"/>
    <col min="20" max="16384" width="9.140625" style="20" customWidth="1"/>
  </cols>
  <sheetData>
    <row r="1" ht="12.75">
      <c r="A1" s="24" t="s">
        <v>137</v>
      </c>
    </row>
    <row r="2" ht="12.75">
      <c r="A2" s="24"/>
    </row>
    <row r="3" spans="1:19" s="24" customFormat="1" ht="12.75">
      <c r="A3" s="27"/>
      <c r="B3" s="27" t="s">
        <v>138</v>
      </c>
      <c r="C3" s="27"/>
      <c r="D3" s="27"/>
      <c r="E3" s="27" t="s">
        <v>139</v>
      </c>
      <c r="F3" s="27"/>
      <c r="G3" s="27"/>
      <c r="H3" s="27" t="s">
        <v>140</v>
      </c>
      <c r="I3" s="27"/>
      <c r="J3" s="27"/>
      <c r="K3" s="27" t="s">
        <v>141</v>
      </c>
      <c r="L3" s="27"/>
      <c r="M3" s="27"/>
      <c r="N3" s="27" t="s">
        <v>142</v>
      </c>
      <c r="O3" s="27"/>
      <c r="P3" s="27"/>
      <c r="Q3" s="27" t="s">
        <v>143</v>
      </c>
      <c r="R3" s="27"/>
      <c r="S3" s="29"/>
    </row>
    <row r="4" spans="1:19" s="24" customFormat="1" ht="12.75">
      <c r="A4" s="27"/>
      <c r="B4" s="27" t="s">
        <v>124</v>
      </c>
      <c r="C4" s="27" t="s">
        <v>125</v>
      </c>
      <c r="D4" s="27" t="s">
        <v>4</v>
      </c>
      <c r="E4" s="27" t="s">
        <v>124</v>
      </c>
      <c r="F4" s="27" t="s">
        <v>125</v>
      </c>
      <c r="G4" s="27" t="s">
        <v>4</v>
      </c>
      <c r="H4" s="27" t="s">
        <v>124</v>
      </c>
      <c r="I4" s="27" t="s">
        <v>125</v>
      </c>
      <c r="J4" s="27" t="s">
        <v>4</v>
      </c>
      <c r="K4" s="27" t="s">
        <v>124</v>
      </c>
      <c r="L4" s="27" t="s">
        <v>125</v>
      </c>
      <c r="M4" s="27" t="s">
        <v>4</v>
      </c>
      <c r="N4" s="27" t="s">
        <v>124</v>
      </c>
      <c r="O4" s="27" t="s">
        <v>125</v>
      </c>
      <c r="P4" s="27" t="s">
        <v>4</v>
      </c>
      <c r="Q4" s="27" t="s">
        <v>124</v>
      </c>
      <c r="R4" s="27" t="s">
        <v>125</v>
      </c>
      <c r="S4" s="31" t="s">
        <v>4</v>
      </c>
    </row>
    <row r="5" spans="1:19" ht="12.75">
      <c r="A5" s="20" t="s">
        <v>144</v>
      </c>
      <c r="B5" s="20">
        <v>109</v>
      </c>
      <c r="C5" s="20">
        <v>82</v>
      </c>
      <c r="D5" s="20">
        <f>B5+C5</f>
        <v>191</v>
      </c>
      <c r="E5" s="20">
        <v>87</v>
      </c>
      <c r="F5" s="20">
        <v>47</v>
      </c>
      <c r="G5" s="20">
        <f>E5+F5</f>
        <v>134</v>
      </c>
      <c r="H5" s="20">
        <v>8</v>
      </c>
      <c r="I5" s="20">
        <v>5</v>
      </c>
      <c r="J5" s="20">
        <f>H5+I5</f>
        <v>13</v>
      </c>
      <c r="K5" s="20">
        <v>3</v>
      </c>
      <c r="L5" s="20">
        <v>2</v>
      </c>
      <c r="M5" s="20">
        <f>K5+L5</f>
        <v>5</v>
      </c>
      <c r="N5" s="20">
        <v>14</v>
      </c>
      <c r="O5" s="20">
        <v>8</v>
      </c>
      <c r="P5" s="20">
        <f>N5+O5</f>
        <v>22</v>
      </c>
      <c r="Q5" s="20">
        <v>12</v>
      </c>
      <c r="R5" s="20">
        <v>5</v>
      </c>
      <c r="S5" s="33">
        <f>Q5+R5</f>
        <v>17</v>
      </c>
    </row>
    <row r="6" spans="1:19" ht="12.75">
      <c r="A6" s="20" t="s">
        <v>145</v>
      </c>
      <c r="B6" s="20">
        <v>25</v>
      </c>
      <c r="C6" s="20">
        <v>30</v>
      </c>
      <c r="D6" s="20">
        <f aca="true" t="shared" si="0" ref="D6:D23">B6+C6</f>
        <v>55</v>
      </c>
      <c r="E6" s="20">
        <v>81</v>
      </c>
      <c r="F6" s="20">
        <v>42</v>
      </c>
      <c r="G6" s="20">
        <f aca="true" t="shared" si="1" ref="G6:G23">E6+F6</f>
        <v>123</v>
      </c>
      <c r="H6" s="20">
        <v>2</v>
      </c>
      <c r="I6" s="20">
        <v>2</v>
      </c>
      <c r="J6" s="20">
        <f aca="true" t="shared" si="2" ref="J6:J23">H6+I6</f>
        <v>4</v>
      </c>
      <c r="M6" s="20">
        <f aca="true" t="shared" si="3" ref="M6:M23">K6+L6</f>
        <v>0</v>
      </c>
      <c r="N6" s="20">
        <v>9</v>
      </c>
      <c r="O6" s="20">
        <v>20</v>
      </c>
      <c r="P6" s="20">
        <f aca="true" t="shared" si="4" ref="P6:P23">N6+O6</f>
        <v>29</v>
      </c>
      <c r="Q6" s="20">
        <v>14</v>
      </c>
      <c r="S6" s="33">
        <f aca="true" t="shared" si="5" ref="S6:S23">Q6+R6</f>
        <v>14</v>
      </c>
    </row>
    <row r="7" spans="1:19" ht="12.75">
      <c r="A7" s="20" t="s">
        <v>146</v>
      </c>
      <c r="B7" s="20">
        <v>190</v>
      </c>
      <c r="C7" s="20">
        <v>500</v>
      </c>
      <c r="D7" s="20">
        <f t="shared" si="0"/>
        <v>690</v>
      </c>
      <c r="E7" s="20">
        <v>213</v>
      </c>
      <c r="F7" s="20">
        <v>494</v>
      </c>
      <c r="G7" s="20">
        <f t="shared" si="1"/>
        <v>707</v>
      </c>
      <c r="H7" s="20">
        <v>20</v>
      </c>
      <c r="I7" s="20">
        <v>74</v>
      </c>
      <c r="J7" s="20">
        <f t="shared" si="2"/>
        <v>94</v>
      </c>
      <c r="K7" s="20">
        <v>12</v>
      </c>
      <c r="L7" s="20">
        <v>11</v>
      </c>
      <c r="M7" s="20">
        <f t="shared" si="3"/>
        <v>23</v>
      </c>
      <c r="N7" s="20">
        <v>75</v>
      </c>
      <c r="O7" s="20">
        <v>216</v>
      </c>
      <c r="P7" s="20">
        <f t="shared" si="4"/>
        <v>291</v>
      </c>
      <c r="Q7" s="20">
        <v>16</v>
      </c>
      <c r="R7" s="20">
        <v>5</v>
      </c>
      <c r="S7" s="33">
        <f t="shared" si="5"/>
        <v>21</v>
      </c>
    </row>
    <row r="8" spans="1:19" ht="12.75">
      <c r="A8" s="20" t="s">
        <v>147</v>
      </c>
      <c r="B8" s="20">
        <v>203</v>
      </c>
      <c r="C8" s="20">
        <v>184</v>
      </c>
      <c r="D8" s="20">
        <f t="shared" si="0"/>
        <v>387</v>
      </c>
      <c r="E8" s="20">
        <v>162</v>
      </c>
      <c r="F8" s="20">
        <v>162</v>
      </c>
      <c r="G8" s="20">
        <f t="shared" si="1"/>
        <v>324</v>
      </c>
      <c r="J8" s="20">
        <f t="shared" si="2"/>
        <v>0</v>
      </c>
      <c r="K8" s="20">
        <v>6</v>
      </c>
      <c r="L8" s="20">
        <v>3</v>
      </c>
      <c r="M8" s="20">
        <f t="shared" si="3"/>
        <v>9</v>
      </c>
      <c r="N8" s="20">
        <v>41</v>
      </c>
      <c r="O8" s="20">
        <v>59</v>
      </c>
      <c r="P8" s="20">
        <f t="shared" si="4"/>
        <v>100</v>
      </c>
      <c r="Q8" s="20">
        <v>11</v>
      </c>
      <c r="R8" s="20">
        <v>2</v>
      </c>
      <c r="S8" s="33">
        <f t="shared" si="5"/>
        <v>13</v>
      </c>
    </row>
    <row r="9" spans="1:19" ht="12.75">
      <c r="A9" s="20" t="s">
        <v>148</v>
      </c>
      <c r="B9" s="20">
        <v>70</v>
      </c>
      <c r="C9" s="20">
        <v>156</v>
      </c>
      <c r="D9" s="20">
        <f t="shared" si="0"/>
        <v>226</v>
      </c>
      <c r="E9" s="20">
        <v>75</v>
      </c>
      <c r="F9" s="20">
        <v>152</v>
      </c>
      <c r="G9" s="20">
        <f t="shared" si="1"/>
        <v>227</v>
      </c>
      <c r="H9" s="20">
        <v>6</v>
      </c>
      <c r="I9" s="20">
        <v>6</v>
      </c>
      <c r="J9" s="20">
        <f t="shared" si="2"/>
        <v>12</v>
      </c>
      <c r="K9" s="20">
        <v>4</v>
      </c>
      <c r="L9" s="20">
        <v>3</v>
      </c>
      <c r="M9" s="20">
        <f t="shared" si="3"/>
        <v>7</v>
      </c>
      <c r="N9" s="20">
        <v>10</v>
      </c>
      <c r="O9" s="20">
        <v>31</v>
      </c>
      <c r="P9" s="20">
        <f t="shared" si="4"/>
        <v>41</v>
      </c>
      <c r="Q9" s="20">
        <v>1</v>
      </c>
      <c r="R9" s="20">
        <v>3</v>
      </c>
      <c r="S9" s="33">
        <f t="shared" si="5"/>
        <v>4</v>
      </c>
    </row>
    <row r="10" spans="1:19" ht="12.75">
      <c r="A10" s="20" t="s">
        <v>149</v>
      </c>
      <c r="B10" s="20">
        <v>566</v>
      </c>
      <c r="C10" s="20">
        <v>717</v>
      </c>
      <c r="D10" s="20">
        <f t="shared" si="0"/>
        <v>1283</v>
      </c>
      <c r="E10" s="20">
        <v>600</v>
      </c>
      <c r="F10" s="20">
        <v>655</v>
      </c>
      <c r="G10" s="20">
        <f t="shared" si="1"/>
        <v>1255</v>
      </c>
      <c r="H10" s="20">
        <v>31</v>
      </c>
      <c r="I10" s="20">
        <v>32</v>
      </c>
      <c r="J10" s="20">
        <f t="shared" si="2"/>
        <v>63</v>
      </c>
      <c r="K10" s="20">
        <v>157</v>
      </c>
      <c r="L10" s="20">
        <v>150</v>
      </c>
      <c r="M10" s="20">
        <f t="shared" si="3"/>
        <v>307</v>
      </c>
      <c r="N10" s="20">
        <v>9</v>
      </c>
      <c r="O10" s="20">
        <v>27</v>
      </c>
      <c r="P10" s="20">
        <f t="shared" si="4"/>
        <v>36</v>
      </c>
      <c r="Q10" s="20">
        <v>14</v>
      </c>
      <c r="R10" s="20">
        <v>5</v>
      </c>
      <c r="S10" s="33">
        <f t="shared" si="5"/>
        <v>19</v>
      </c>
    </row>
    <row r="11" spans="1:19" ht="12.75">
      <c r="A11" s="20" t="s">
        <v>150</v>
      </c>
      <c r="B11" s="20">
        <v>192</v>
      </c>
      <c r="C11" s="20">
        <v>779</v>
      </c>
      <c r="D11" s="20">
        <f t="shared" si="0"/>
        <v>971</v>
      </c>
      <c r="E11" s="20">
        <v>188</v>
      </c>
      <c r="F11" s="20">
        <v>638</v>
      </c>
      <c r="G11" s="20">
        <f t="shared" si="1"/>
        <v>826</v>
      </c>
      <c r="H11" s="20">
        <v>29</v>
      </c>
      <c r="I11" s="20">
        <v>27</v>
      </c>
      <c r="J11" s="20">
        <f t="shared" si="2"/>
        <v>56</v>
      </c>
      <c r="K11" s="20">
        <v>16</v>
      </c>
      <c r="L11" s="20">
        <v>35</v>
      </c>
      <c r="M11" s="20">
        <f t="shared" si="3"/>
        <v>51</v>
      </c>
      <c r="N11" s="20">
        <v>19</v>
      </c>
      <c r="O11" s="20">
        <v>83</v>
      </c>
      <c r="P11" s="20">
        <f t="shared" si="4"/>
        <v>102</v>
      </c>
      <c r="Q11" s="20">
        <v>9</v>
      </c>
      <c r="R11" s="20">
        <v>6</v>
      </c>
      <c r="S11" s="33">
        <f t="shared" si="5"/>
        <v>15</v>
      </c>
    </row>
    <row r="12" spans="1:19" ht="12.75">
      <c r="A12" s="20" t="s">
        <v>151</v>
      </c>
      <c r="B12" s="20">
        <v>666</v>
      </c>
      <c r="C12" s="20">
        <v>569</v>
      </c>
      <c r="D12" s="20">
        <f t="shared" si="0"/>
        <v>1235</v>
      </c>
      <c r="E12" s="20">
        <v>661</v>
      </c>
      <c r="F12" s="20">
        <v>441</v>
      </c>
      <c r="G12" s="20">
        <f t="shared" si="1"/>
        <v>1102</v>
      </c>
      <c r="H12" s="20">
        <v>256</v>
      </c>
      <c r="I12" s="20">
        <v>215</v>
      </c>
      <c r="J12" s="20">
        <f t="shared" si="2"/>
        <v>471</v>
      </c>
      <c r="K12" s="20">
        <v>224</v>
      </c>
      <c r="L12" s="20">
        <v>106</v>
      </c>
      <c r="M12" s="20">
        <f t="shared" si="3"/>
        <v>330</v>
      </c>
      <c r="N12" s="20">
        <v>7</v>
      </c>
      <c r="O12" s="20">
        <v>29</v>
      </c>
      <c r="P12" s="20">
        <f t="shared" si="4"/>
        <v>36</v>
      </c>
      <c r="Q12" s="20">
        <v>17</v>
      </c>
      <c r="R12" s="20">
        <v>5</v>
      </c>
      <c r="S12" s="33">
        <f t="shared" si="5"/>
        <v>22</v>
      </c>
    </row>
    <row r="13" spans="1:19" ht="12.75">
      <c r="A13" s="20" t="s">
        <v>152</v>
      </c>
      <c r="B13" s="20">
        <v>343</v>
      </c>
      <c r="C13" s="20">
        <v>444</v>
      </c>
      <c r="D13" s="20">
        <f t="shared" si="0"/>
        <v>787</v>
      </c>
      <c r="E13" s="20">
        <v>281</v>
      </c>
      <c r="F13" s="20">
        <v>331</v>
      </c>
      <c r="G13" s="20">
        <f t="shared" si="1"/>
        <v>612</v>
      </c>
      <c r="H13" s="20">
        <v>127</v>
      </c>
      <c r="I13" s="20">
        <v>196</v>
      </c>
      <c r="J13" s="20">
        <f t="shared" si="2"/>
        <v>323</v>
      </c>
      <c r="K13" s="20">
        <v>22</v>
      </c>
      <c r="L13" s="20">
        <v>13</v>
      </c>
      <c r="M13" s="20">
        <f t="shared" si="3"/>
        <v>35</v>
      </c>
      <c r="N13" s="20">
        <v>13</v>
      </c>
      <c r="O13" s="20">
        <v>34</v>
      </c>
      <c r="P13" s="20">
        <f t="shared" si="4"/>
        <v>47</v>
      </c>
      <c r="Q13" s="20">
        <v>11</v>
      </c>
      <c r="R13" s="20">
        <v>3</v>
      </c>
      <c r="S13" s="33">
        <f t="shared" si="5"/>
        <v>14</v>
      </c>
    </row>
    <row r="14" spans="1:19" ht="12.75">
      <c r="A14" s="20" t="s">
        <v>153</v>
      </c>
      <c r="B14" s="20">
        <v>36</v>
      </c>
      <c r="C14" s="20">
        <v>171</v>
      </c>
      <c r="D14" s="20">
        <f t="shared" si="0"/>
        <v>207</v>
      </c>
      <c r="E14" s="20">
        <v>42</v>
      </c>
      <c r="F14" s="20">
        <v>199</v>
      </c>
      <c r="G14" s="20">
        <f t="shared" si="1"/>
        <v>241</v>
      </c>
      <c r="H14" s="20">
        <v>21</v>
      </c>
      <c r="I14" s="20">
        <v>6</v>
      </c>
      <c r="J14" s="20">
        <f t="shared" si="2"/>
        <v>27</v>
      </c>
      <c r="K14" s="20">
        <v>10</v>
      </c>
      <c r="L14" s="20">
        <v>20</v>
      </c>
      <c r="M14" s="20">
        <f t="shared" si="3"/>
        <v>30</v>
      </c>
      <c r="N14" s="20">
        <v>8</v>
      </c>
      <c r="O14" s="20">
        <v>29</v>
      </c>
      <c r="P14" s="20">
        <f t="shared" si="4"/>
        <v>37</v>
      </c>
      <c r="Q14" s="20">
        <v>3</v>
      </c>
      <c r="R14" s="20">
        <v>1</v>
      </c>
      <c r="S14" s="33">
        <f t="shared" si="5"/>
        <v>4</v>
      </c>
    </row>
    <row r="15" spans="1:19" ht="12.75">
      <c r="A15" s="20" t="s">
        <v>154</v>
      </c>
      <c r="B15" s="20">
        <v>161</v>
      </c>
      <c r="C15" s="20">
        <v>197</v>
      </c>
      <c r="D15" s="20">
        <f t="shared" si="0"/>
        <v>358</v>
      </c>
      <c r="E15" s="20">
        <v>182</v>
      </c>
      <c r="F15" s="20">
        <v>256</v>
      </c>
      <c r="G15" s="20">
        <f t="shared" si="1"/>
        <v>438</v>
      </c>
      <c r="H15" s="20">
        <v>14</v>
      </c>
      <c r="I15" s="20">
        <v>15</v>
      </c>
      <c r="J15" s="20">
        <f t="shared" si="2"/>
        <v>29</v>
      </c>
      <c r="K15" s="20">
        <v>16</v>
      </c>
      <c r="L15" s="20">
        <v>59</v>
      </c>
      <c r="M15" s="20">
        <f t="shared" si="3"/>
        <v>75</v>
      </c>
      <c r="N15" s="20">
        <v>54</v>
      </c>
      <c r="O15" s="20">
        <v>77</v>
      </c>
      <c r="P15" s="20">
        <f t="shared" si="4"/>
        <v>131</v>
      </c>
      <c r="Q15" s="20">
        <v>4</v>
      </c>
      <c r="R15" s="20">
        <v>4</v>
      </c>
      <c r="S15" s="33">
        <f t="shared" si="5"/>
        <v>8</v>
      </c>
    </row>
    <row r="16" spans="1:19" ht="12.75">
      <c r="A16" s="20" t="s">
        <v>155</v>
      </c>
      <c r="B16" s="20">
        <v>501</v>
      </c>
      <c r="C16" s="20">
        <v>362</v>
      </c>
      <c r="D16" s="20">
        <f t="shared" si="0"/>
        <v>863</v>
      </c>
      <c r="E16" s="20">
        <v>473</v>
      </c>
      <c r="F16" s="20">
        <v>356</v>
      </c>
      <c r="G16" s="20">
        <f t="shared" si="1"/>
        <v>829</v>
      </c>
      <c r="H16" s="20">
        <v>74</v>
      </c>
      <c r="I16" s="20">
        <v>38</v>
      </c>
      <c r="J16" s="20">
        <f t="shared" si="2"/>
        <v>112</v>
      </c>
      <c r="K16" s="20">
        <v>80</v>
      </c>
      <c r="L16" s="20">
        <v>39</v>
      </c>
      <c r="M16" s="20">
        <f t="shared" si="3"/>
        <v>119</v>
      </c>
      <c r="N16" s="20">
        <v>48</v>
      </c>
      <c r="O16" s="20">
        <v>101</v>
      </c>
      <c r="P16" s="20">
        <f t="shared" si="4"/>
        <v>149</v>
      </c>
      <c r="Q16" s="20">
        <v>141</v>
      </c>
      <c r="R16" s="20">
        <v>79</v>
      </c>
      <c r="S16" s="33">
        <f t="shared" si="5"/>
        <v>220</v>
      </c>
    </row>
    <row r="17" spans="1:19" ht="12.75">
      <c r="A17" s="20" t="s">
        <v>156</v>
      </c>
      <c r="B17" s="20">
        <v>466</v>
      </c>
      <c r="C17" s="20">
        <v>125</v>
      </c>
      <c r="D17" s="20">
        <f t="shared" si="0"/>
        <v>591</v>
      </c>
      <c r="E17" s="20">
        <v>453</v>
      </c>
      <c r="F17" s="20">
        <v>112</v>
      </c>
      <c r="G17" s="20">
        <f t="shared" si="1"/>
        <v>565</v>
      </c>
      <c r="H17" s="20">
        <v>102</v>
      </c>
      <c r="I17" s="20">
        <v>48</v>
      </c>
      <c r="J17" s="20">
        <f t="shared" si="2"/>
        <v>150</v>
      </c>
      <c r="K17" s="20">
        <v>98</v>
      </c>
      <c r="L17" s="20">
        <v>63</v>
      </c>
      <c r="M17" s="20">
        <f t="shared" si="3"/>
        <v>161</v>
      </c>
      <c r="N17" s="20">
        <v>3</v>
      </c>
      <c r="O17" s="20">
        <v>6</v>
      </c>
      <c r="P17" s="20">
        <f t="shared" si="4"/>
        <v>9</v>
      </c>
      <c r="Q17" s="20">
        <v>79</v>
      </c>
      <c r="R17" s="20">
        <v>16</v>
      </c>
      <c r="S17" s="33">
        <f t="shared" si="5"/>
        <v>95</v>
      </c>
    </row>
    <row r="18" spans="1:19" ht="12.75">
      <c r="A18" s="20" t="s">
        <v>157</v>
      </c>
      <c r="B18" s="20">
        <v>219</v>
      </c>
      <c r="C18" s="20">
        <v>198</v>
      </c>
      <c r="D18" s="20">
        <f t="shared" si="0"/>
        <v>417</v>
      </c>
      <c r="E18" s="20">
        <v>228</v>
      </c>
      <c r="F18" s="20">
        <v>178</v>
      </c>
      <c r="G18" s="20">
        <f t="shared" si="1"/>
        <v>406</v>
      </c>
      <c r="H18" s="20">
        <v>48</v>
      </c>
      <c r="I18" s="20">
        <v>47</v>
      </c>
      <c r="J18" s="20">
        <f t="shared" si="2"/>
        <v>95</v>
      </c>
      <c r="K18" s="20">
        <v>47</v>
      </c>
      <c r="L18" s="20">
        <v>27</v>
      </c>
      <c r="M18" s="20">
        <f t="shared" si="3"/>
        <v>74</v>
      </c>
      <c r="N18" s="20">
        <v>11</v>
      </c>
      <c r="O18" s="20">
        <v>8</v>
      </c>
      <c r="P18" s="20">
        <f t="shared" si="4"/>
        <v>19</v>
      </c>
      <c r="Q18" s="20">
        <v>44</v>
      </c>
      <c r="R18" s="20">
        <v>40</v>
      </c>
      <c r="S18" s="33">
        <f t="shared" si="5"/>
        <v>84</v>
      </c>
    </row>
    <row r="19" spans="1:19" ht="12.75">
      <c r="A19" s="20" t="s">
        <v>158</v>
      </c>
      <c r="B19" s="20">
        <v>204</v>
      </c>
      <c r="C19" s="20">
        <v>329</v>
      </c>
      <c r="D19" s="20">
        <f t="shared" si="0"/>
        <v>533</v>
      </c>
      <c r="E19" s="20">
        <v>315</v>
      </c>
      <c r="F19" s="20">
        <v>431</v>
      </c>
      <c r="G19" s="20">
        <f t="shared" si="1"/>
        <v>746</v>
      </c>
      <c r="J19" s="20">
        <f t="shared" si="2"/>
        <v>0</v>
      </c>
      <c r="K19" s="20">
        <v>48</v>
      </c>
      <c r="L19" s="20">
        <v>59</v>
      </c>
      <c r="M19" s="20">
        <f t="shared" si="3"/>
        <v>107</v>
      </c>
      <c r="N19" s="20">
        <v>3</v>
      </c>
      <c r="O19" s="20">
        <v>3</v>
      </c>
      <c r="P19" s="20">
        <f t="shared" si="4"/>
        <v>6</v>
      </c>
      <c r="Q19" s="20">
        <v>52</v>
      </c>
      <c r="R19" s="20">
        <v>29</v>
      </c>
      <c r="S19" s="33">
        <f t="shared" si="5"/>
        <v>81</v>
      </c>
    </row>
    <row r="20" spans="1:19" ht="12.75">
      <c r="A20" s="20" t="s">
        <v>159</v>
      </c>
      <c r="B20" s="20">
        <v>17</v>
      </c>
      <c r="C20" s="20">
        <v>30</v>
      </c>
      <c r="D20" s="20">
        <f t="shared" si="0"/>
        <v>47</v>
      </c>
      <c r="E20" s="20">
        <v>40</v>
      </c>
      <c r="F20" s="20">
        <v>53</v>
      </c>
      <c r="G20" s="20">
        <f t="shared" si="1"/>
        <v>93</v>
      </c>
      <c r="H20" s="20">
        <v>6</v>
      </c>
      <c r="I20" s="20">
        <v>8</v>
      </c>
      <c r="J20" s="20">
        <f t="shared" si="2"/>
        <v>14</v>
      </c>
      <c r="K20" s="20">
        <v>12</v>
      </c>
      <c r="L20" s="20">
        <v>12</v>
      </c>
      <c r="M20" s="20">
        <f t="shared" si="3"/>
        <v>24</v>
      </c>
      <c r="P20" s="20">
        <f t="shared" si="4"/>
        <v>0</v>
      </c>
      <c r="Q20" s="20">
        <v>1</v>
      </c>
      <c r="R20" s="20">
        <v>1</v>
      </c>
      <c r="S20" s="33">
        <f t="shared" si="5"/>
        <v>2</v>
      </c>
    </row>
    <row r="21" spans="1:19" ht="12.75">
      <c r="A21" s="20" t="s">
        <v>160</v>
      </c>
      <c r="B21" s="20">
        <v>63</v>
      </c>
      <c r="C21" s="20">
        <v>101</v>
      </c>
      <c r="D21" s="20">
        <f t="shared" si="0"/>
        <v>164</v>
      </c>
      <c r="E21" s="20">
        <v>78</v>
      </c>
      <c r="F21" s="20">
        <v>77</v>
      </c>
      <c r="G21" s="20">
        <f t="shared" si="1"/>
        <v>155</v>
      </c>
      <c r="J21" s="20">
        <f t="shared" si="2"/>
        <v>0</v>
      </c>
      <c r="K21" s="20">
        <v>8</v>
      </c>
      <c r="L21" s="20">
        <v>5</v>
      </c>
      <c r="M21" s="20">
        <f t="shared" si="3"/>
        <v>13</v>
      </c>
      <c r="N21" s="20">
        <v>1</v>
      </c>
      <c r="O21" s="20">
        <v>2</v>
      </c>
      <c r="P21" s="20">
        <f t="shared" si="4"/>
        <v>3</v>
      </c>
      <c r="Q21" s="20">
        <v>2</v>
      </c>
      <c r="R21" s="20">
        <v>2</v>
      </c>
      <c r="S21" s="33">
        <f t="shared" si="5"/>
        <v>4</v>
      </c>
    </row>
    <row r="22" spans="1:19" ht="12.75">
      <c r="A22" s="20" t="s">
        <v>161</v>
      </c>
      <c r="B22" s="20">
        <v>57</v>
      </c>
      <c r="C22" s="20">
        <v>176</v>
      </c>
      <c r="D22" s="20">
        <f t="shared" si="0"/>
        <v>233</v>
      </c>
      <c r="E22" s="20">
        <v>72</v>
      </c>
      <c r="F22" s="20">
        <v>163</v>
      </c>
      <c r="G22" s="20">
        <f t="shared" si="1"/>
        <v>235</v>
      </c>
      <c r="H22" s="20">
        <v>4</v>
      </c>
      <c r="I22" s="20">
        <v>1</v>
      </c>
      <c r="J22" s="20">
        <f t="shared" si="2"/>
        <v>5</v>
      </c>
      <c r="K22" s="20">
        <v>18</v>
      </c>
      <c r="L22" s="20">
        <v>39</v>
      </c>
      <c r="M22" s="20">
        <f t="shared" si="3"/>
        <v>57</v>
      </c>
      <c r="N22" s="20">
        <v>3</v>
      </c>
      <c r="O22" s="20">
        <v>6</v>
      </c>
      <c r="P22" s="20">
        <f t="shared" si="4"/>
        <v>9</v>
      </c>
      <c r="Q22" s="20">
        <v>6</v>
      </c>
      <c r="R22" s="20">
        <v>22</v>
      </c>
      <c r="S22" s="33">
        <f t="shared" si="5"/>
        <v>28</v>
      </c>
    </row>
    <row r="23" spans="1:19" ht="12.75">
      <c r="A23" s="20" t="s">
        <v>162</v>
      </c>
      <c r="B23" s="20">
        <v>82</v>
      </c>
      <c r="C23" s="20">
        <v>198</v>
      </c>
      <c r="D23" s="20">
        <f t="shared" si="0"/>
        <v>280</v>
      </c>
      <c r="E23" s="20">
        <v>85</v>
      </c>
      <c r="F23" s="20">
        <v>166</v>
      </c>
      <c r="G23" s="20">
        <f t="shared" si="1"/>
        <v>251</v>
      </c>
      <c r="H23" s="20">
        <v>126</v>
      </c>
      <c r="I23" s="20">
        <v>139</v>
      </c>
      <c r="J23" s="20">
        <f t="shared" si="2"/>
        <v>265</v>
      </c>
      <c r="K23" s="20">
        <v>56</v>
      </c>
      <c r="L23" s="20">
        <v>41</v>
      </c>
      <c r="M23" s="20">
        <f t="shared" si="3"/>
        <v>97</v>
      </c>
      <c r="N23" s="20">
        <v>7</v>
      </c>
      <c r="O23" s="20">
        <v>8</v>
      </c>
      <c r="P23" s="20">
        <f t="shared" si="4"/>
        <v>15</v>
      </c>
      <c r="Q23" s="20">
        <v>3</v>
      </c>
      <c r="R23" s="20">
        <v>1</v>
      </c>
      <c r="S23" s="33">
        <f t="shared" si="5"/>
        <v>4</v>
      </c>
    </row>
    <row r="24" spans="1:19" s="24" customFormat="1" ht="12.75">
      <c r="A24" s="25" t="s">
        <v>4</v>
      </c>
      <c r="B24" s="25">
        <f>SUM(B5:B23)</f>
        <v>4170</v>
      </c>
      <c r="C24" s="25">
        <f aca="true" t="shared" si="6" ref="C24:P24">SUM(C5:C23)</f>
        <v>5348</v>
      </c>
      <c r="D24" s="25">
        <f t="shared" si="6"/>
        <v>9518</v>
      </c>
      <c r="E24" s="25">
        <f t="shared" si="6"/>
        <v>4316</v>
      </c>
      <c r="F24" s="25">
        <f t="shared" si="6"/>
        <v>4953</v>
      </c>
      <c r="G24" s="25">
        <f t="shared" si="6"/>
        <v>9269</v>
      </c>
      <c r="H24" s="25">
        <f t="shared" si="6"/>
        <v>874</v>
      </c>
      <c r="I24" s="25">
        <f t="shared" si="6"/>
        <v>859</v>
      </c>
      <c r="J24" s="25">
        <f t="shared" si="6"/>
        <v>1733</v>
      </c>
      <c r="K24" s="25">
        <f t="shared" si="6"/>
        <v>837</v>
      </c>
      <c r="L24" s="25">
        <f t="shared" si="6"/>
        <v>687</v>
      </c>
      <c r="M24" s="25">
        <f t="shared" si="6"/>
        <v>1524</v>
      </c>
      <c r="N24" s="25">
        <f t="shared" si="6"/>
        <v>335</v>
      </c>
      <c r="O24" s="25">
        <f t="shared" si="6"/>
        <v>747</v>
      </c>
      <c r="P24" s="25">
        <f t="shared" si="6"/>
        <v>1082</v>
      </c>
      <c r="Q24" s="25">
        <f>SUM(Q5:Q23)</f>
        <v>440</v>
      </c>
      <c r="R24" s="25">
        <f>SUM(R5:R23)</f>
        <v>229</v>
      </c>
      <c r="S24" s="35">
        <f>SUM(S5:S23)</f>
        <v>669</v>
      </c>
    </row>
    <row r="26" ht="12.75">
      <c r="A26" s="20" t="s">
        <v>65</v>
      </c>
    </row>
    <row r="27" ht="12.75">
      <c r="A27" s="3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28125" style="20" customWidth="1"/>
    <col min="2" max="4" width="33.00390625" style="20" customWidth="1"/>
    <col min="5" max="16384" width="9.140625" style="20" customWidth="1"/>
  </cols>
  <sheetData>
    <row r="1" ht="12.75" customHeight="1">
      <c r="A1" s="24" t="s">
        <v>163</v>
      </c>
    </row>
    <row r="2" spans="1:4" ht="12.75">
      <c r="A2" s="26"/>
      <c r="B2" s="25"/>
      <c r="C2" s="26"/>
      <c r="D2" s="26"/>
    </row>
    <row r="3" spans="1:4" s="24" customFormat="1" ht="12.75">
      <c r="A3" s="27"/>
      <c r="B3" s="27" t="s">
        <v>164</v>
      </c>
      <c r="C3" s="27" t="s">
        <v>165</v>
      </c>
      <c r="D3" s="29" t="s">
        <v>166</v>
      </c>
    </row>
    <row r="4" spans="1:4" ht="12.75">
      <c r="A4" s="20" t="s">
        <v>167</v>
      </c>
      <c r="B4" s="37">
        <v>45</v>
      </c>
      <c r="C4" s="37">
        <v>29</v>
      </c>
      <c r="D4" s="38">
        <v>26</v>
      </c>
    </row>
    <row r="5" spans="1:4" ht="12.75">
      <c r="A5" s="20" t="s">
        <v>168</v>
      </c>
      <c r="B5" s="37">
        <v>21</v>
      </c>
      <c r="C5" s="37">
        <v>42</v>
      </c>
      <c r="D5" s="38">
        <v>36</v>
      </c>
    </row>
    <row r="6" spans="1:4" ht="12.75">
      <c r="A6" s="20" t="s">
        <v>169</v>
      </c>
      <c r="B6" s="37">
        <v>51</v>
      </c>
      <c r="C6" s="37">
        <v>34</v>
      </c>
      <c r="D6" s="38">
        <v>15</v>
      </c>
    </row>
    <row r="7" spans="1:4" ht="12.75">
      <c r="A7" s="20" t="s">
        <v>170</v>
      </c>
      <c r="B7" s="37">
        <v>66</v>
      </c>
      <c r="C7" s="37">
        <v>25</v>
      </c>
      <c r="D7" s="38">
        <v>9</v>
      </c>
    </row>
    <row r="8" spans="1:4" ht="12.75">
      <c r="A8" s="20" t="s">
        <v>171</v>
      </c>
      <c r="B8" s="37">
        <v>68</v>
      </c>
      <c r="C8" s="37">
        <v>26</v>
      </c>
      <c r="D8" s="38">
        <v>6</v>
      </c>
    </row>
    <row r="9" spans="1:4" ht="12.75">
      <c r="A9" s="20" t="s">
        <v>172</v>
      </c>
      <c r="B9" s="37">
        <v>27</v>
      </c>
      <c r="C9" s="37">
        <v>54</v>
      </c>
      <c r="D9" s="38">
        <v>19</v>
      </c>
    </row>
    <row r="10" spans="1:4" ht="12.75">
      <c r="A10" s="20" t="s">
        <v>173</v>
      </c>
      <c r="B10" s="37">
        <v>80</v>
      </c>
      <c r="C10" s="37">
        <v>10</v>
      </c>
      <c r="D10" s="38">
        <v>10</v>
      </c>
    </row>
    <row r="11" spans="1:4" ht="12.75">
      <c r="A11" s="26" t="s">
        <v>174</v>
      </c>
      <c r="B11" s="39">
        <v>26</v>
      </c>
      <c r="C11" s="39">
        <v>38</v>
      </c>
      <c r="D11" s="40">
        <v>36</v>
      </c>
    </row>
    <row r="13" ht="12.75">
      <c r="A13" s="20" t="s">
        <v>175</v>
      </c>
    </row>
    <row r="14" ht="12.75">
      <c r="A14" s="20" t="s">
        <v>176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421875" style="20" customWidth="1"/>
    <col min="2" max="4" width="29.00390625" style="20" customWidth="1"/>
    <col min="5" max="16384" width="9.140625" style="20" customWidth="1"/>
  </cols>
  <sheetData>
    <row r="1" ht="12.75">
      <c r="A1" s="24" t="s">
        <v>177</v>
      </c>
    </row>
    <row r="2" spans="1:4" ht="12.75">
      <c r="A2" s="26"/>
      <c r="B2" s="26"/>
      <c r="C2" s="26"/>
      <c r="D2" s="26"/>
    </row>
    <row r="3" spans="1:4" ht="12.75">
      <c r="A3" s="27"/>
      <c r="B3" s="41" t="s">
        <v>178</v>
      </c>
      <c r="C3" s="41" t="s">
        <v>179</v>
      </c>
      <c r="D3" s="42" t="s">
        <v>180</v>
      </c>
    </row>
    <row r="4" spans="1:4" ht="12.75">
      <c r="A4" s="20" t="s">
        <v>167</v>
      </c>
      <c r="B4" s="37">
        <v>43</v>
      </c>
      <c r="C4" s="37">
        <v>46</v>
      </c>
      <c r="D4" s="38">
        <v>11</v>
      </c>
    </row>
    <row r="5" spans="1:4" ht="12.75">
      <c r="A5" s="20" t="s">
        <v>168</v>
      </c>
      <c r="B5" s="37">
        <v>40</v>
      </c>
      <c r="C5" s="37">
        <v>31</v>
      </c>
      <c r="D5" s="38">
        <v>29</v>
      </c>
    </row>
    <row r="6" spans="1:4" ht="12.75">
      <c r="A6" s="20" t="s">
        <v>169</v>
      </c>
      <c r="B6" s="37">
        <v>40</v>
      </c>
      <c r="C6" s="37">
        <v>49</v>
      </c>
      <c r="D6" s="38">
        <v>10</v>
      </c>
    </row>
    <row r="7" spans="1:4" ht="12.75">
      <c r="A7" s="20" t="s">
        <v>170</v>
      </c>
      <c r="B7" s="37">
        <v>33</v>
      </c>
      <c r="C7" s="37">
        <v>60</v>
      </c>
      <c r="D7" s="38">
        <v>6</v>
      </c>
    </row>
    <row r="8" spans="1:4" ht="12.75">
      <c r="A8" s="20" t="s">
        <v>171</v>
      </c>
      <c r="B8" s="37">
        <v>46</v>
      </c>
      <c r="C8" s="37">
        <v>46</v>
      </c>
      <c r="D8" s="38">
        <v>8</v>
      </c>
    </row>
    <row r="9" spans="1:4" ht="12.75">
      <c r="A9" s="20" t="s">
        <v>172</v>
      </c>
      <c r="B9" s="37">
        <v>52</v>
      </c>
      <c r="C9" s="37">
        <v>26</v>
      </c>
      <c r="D9" s="38">
        <v>22</v>
      </c>
    </row>
    <row r="10" spans="1:4" ht="12.75">
      <c r="A10" s="20" t="s">
        <v>173</v>
      </c>
      <c r="B10" s="37">
        <v>42</v>
      </c>
      <c r="C10" s="37">
        <v>53</v>
      </c>
      <c r="D10" s="38">
        <v>5</v>
      </c>
    </row>
    <row r="11" spans="1:4" ht="12.75">
      <c r="A11" s="26" t="s">
        <v>174</v>
      </c>
      <c r="B11" s="39">
        <v>43</v>
      </c>
      <c r="C11" s="39">
        <v>29</v>
      </c>
      <c r="D11" s="40">
        <v>28</v>
      </c>
    </row>
    <row r="13" ht="12.75">
      <c r="A13" s="20" t="s">
        <v>181</v>
      </c>
    </row>
    <row r="14" ht="12.75">
      <c r="A14" s="20" t="s">
        <v>176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28125" style="20" customWidth="1"/>
    <col min="2" max="4" width="34.8515625" style="20" customWidth="1"/>
    <col min="5" max="16384" width="9.140625" style="20" customWidth="1"/>
  </cols>
  <sheetData>
    <row r="1" ht="12.75">
      <c r="A1" s="24" t="s">
        <v>182</v>
      </c>
    </row>
    <row r="2" spans="1:4" s="24" customFormat="1" ht="12.75">
      <c r="A2" s="25"/>
      <c r="B2" s="25"/>
      <c r="C2" s="43"/>
      <c r="D2" s="25"/>
    </row>
    <row r="3" spans="1:4" s="24" customFormat="1" ht="12.75">
      <c r="A3" s="27"/>
      <c r="B3" s="41" t="s">
        <v>183</v>
      </c>
      <c r="C3" s="41" t="s">
        <v>184</v>
      </c>
      <c r="D3" s="42" t="s">
        <v>185</v>
      </c>
    </row>
    <row r="4" spans="1:4" ht="12.75">
      <c r="A4" s="20" t="s">
        <v>167</v>
      </c>
      <c r="B4" s="37">
        <v>26</v>
      </c>
      <c r="C4" s="37">
        <v>12</v>
      </c>
      <c r="D4" s="38">
        <v>3</v>
      </c>
    </row>
    <row r="5" spans="1:4" ht="12.75">
      <c r="A5" s="20" t="s">
        <v>168</v>
      </c>
      <c r="B5" s="37">
        <v>13</v>
      </c>
      <c r="C5" s="37">
        <v>15</v>
      </c>
      <c r="D5" s="38">
        <v>8</v>
      </c>
    </row>
    <row r="6" spans="1:4" ht="12.75">
      <c r="A6" s="20" t="s">
        <v>169</v>
      </c>
      <c r="B6" s="37">
        <v>26</v>
      </c>
      <c r="C6" s="37">
        <v>17</v>
      </c>
      <c r="D6" s="38">
        <v>6</v>
      </c>
    </row>
    <row r="7" spans="1:4" ht="12.75">
      <c r="A7" s="20" t="s">
        <v>170</v>
      </c>
      <c r="B7" s="37">
        <v>20</v>
      </c>
      <c r="C7" s="37">
        <v>8</v>
      </c>
      <c r="D7" s="38">
        <v>6</v>
      </c>
    </row>
    <row r="8" spans="1:4" ht="12.75">
      <c r="A8" s="20" t="s">
        <v>171</v>
      </c>
      <c r="B8" s="37">
        <v>38</v>
      </c>
      <c r="C8" s="37">
        <v>19</v>
      </c>
      <c r="D8" s="38">
        <v>11</v>
      </c>
    </row>
    <row r="9" spans="1:4" ht="12.75">
      <c r="A9" s="20" t="s">
        <v>172</v>
      </c>
      <c r="B9" s="37">
        <v>24</v>
      </c>
      <c r="C9" s="37">
        <v>13</v>
      </c>
      <c r="D9" s="38">
        <v>10</v>
      </c>
    </row>
    <row r="10" spans="1:4" ht="12.75">
      <c r="A10" s="20" t="s">
        <v>173</v>
      </c>
      <c r="B10" s="37">
        <v>40</v>
      </c>
      <c r="C10" s="37">
        <v>21</v>
      </c>
      <c r="D10" s="38">
        <v>11</v>
      </c>
    </row>
    <row r="11" spans="1:4" ht="12.75">
      <c r="A11" s="26" t="s">
        <v>174</v>
      </c>
      <c r="B11" s="39">
        <v>18</v>
      </c>
      <c r="C11" s="39">
        <v>12</v>
      </c>
      <c r="D11" s="40">
        <v>10</v>
      </c>
    </row>
    <row r="13" ht="12.75">
      <c r="A13" s="20" t="s">
        <v>181</v>
      </c>
    </row>
    <row r="14" ht="12.75">
      <c r="A14" s="20" t="s">
        <v>176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HannT</dc:creator>
  <cp:keywords/>
  <dc:description/>
  <cp:lastModifiedBy>HannT</cp:lastModifiedBy>
  <dcterms:created xsi:type="dcterms:W3CDTF">2005-11-03T14:14:12Z</dcterms:created>
  <dcterms:modified xsi:type="dcterms:W3CDTF">2005-11-15T13:48:17Z</dcterms:modified>
  <cp:category/>
  <cp:version/>
  <cp:contentType/>
  <cp:contentStatus/>
</cp:coreProperties>
</file>