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 B18.1" sheetId="1" r:id="rId1"/>
    <sheet name="Tabel B18.2" sheetId="2" r:id="rId2"/>
    <sheet name="Tabel B18.3" sheetId="3" r:id="rId3"/>
    <sheet name="Tabel B18.4" sheetId="4" r:id="rId4"/>
    <sheet name="Tabel B18.5" sheetId="5" r:id="rId5"/>
    <sheet name="Tabel B18.6" sheetId="6" r:id="rId6"/>
    <sheet name="Tabel B18.7" sheetId="7" r:id="rId7"/>
    <sheet name="Tabel M18.1" sheetId="8" r:id="rId8"/>
    <sheet name="Tabel M18.2" sheetId="9" r:id="rId9"/>
    <sheet name="Tabel M18.3" sheetId="10" r:id="rId10"/>
    <sheet name="Figuur M18.1" sheetId="11" r:id="rId11"/>
  </sheets>
  <definedNames/>
  <calcPr fullCalcOnLoad="1"/>
</workbook>
</file>

<file path=xl/sharedStrings.xml><?xml version="1.0" encoding="utf-8"?>
<sst xmlns="http://schemas.openxmlformats.org/spreadsheetml/2006/main" count="478" uniqueCount="150">
  <si>
    <t>Tabel B18.1 Aantal en percentage naturalisatie bij de vreemde en totale bevolking (België, Vlaams Gewest, Waals Gewest, Brussels Hoofdstedelijk Gewest en de</t>
  </si>
  <si>
    <t>arrrondissementen Antwerpen, Hasselt en Gent; 1998-2002)</t>
  </si>
  <si>
    <t>Bevolking op 1 jan</t>
  </si>
  <si>
    <t>Naturalisaties in de loop van 2002</t>
  </si>
  <si>
    <t>Naturalisa-ties in de loop van 2001</t>
  </si>
  <si>
    <t>Naturalisa-ties in de loop van 2000</t>
  </si>
  <si>
    <t>Naturalisa-ties in de loop van1999</t>
  </si>
  <si>
    <t>Naturalisa-ties in de loop van 1998</t>
  </si>
  <si>
    <t>(n)</t>
  </si>
  <si>
    <t>(%)</t>
  </si>
  <si>
    <t>Loop van de vreemde bevolking</t>
  </si>
  <si>
    <t>België</t>
  </si>
  <si>
    <t>Brussels hoofdstedelijk Gewest</t>
  </si>
  <si>
    <t>Vlaams Gewest</t>
  </si>
  <si>
    <t>arr. Antwerpen</t>
  </si>
  <si>
    <t>arr. Hasselt</t>
  </si>
  <si>
    <t>arr. Gent</t>
  </si>
  <si>
    <t>Waals Gewest</t>
  </si>
  <si>
    <t>Loop van de totale bevolking</t>
  </si>
  <si>
    <t>Brussels Hoofdstedelijk Gewest</t>
  </si>
  <si>
    <t>Bron: NIS (Bewerking Steunpunt WAV)</t>
  </si>
  <si>
    <t>Tabel B18.2 Verdeling naar arrondissement van de genaturaliseerde allochtonen, niet-Belgen in de steekproef en van de totale bevolking in loondienst (Arrondissementen Antwerpen,</t>
  </si>
  <si>
    <t>Gent en Hasselt; 30 juni 1998)</t>
  </si>
  <si>
    <t>Arrondissementen</t>
  </si>
  <si>
    <t>Antwerpen</t>
  </si>
  <si>
    <t>Gent</t>
  </si>
  <si>
    <t>Hasselt</t>
  </si>
  <si>
    <t>Totaal</t>
  </si>
  <si>
    <t>Aantal</t>
  </si>
  <si>
    <t>Genaturaliseerde allochtonen</t>
  </si>
  <si>
    <t>Niet-Belgen</t>
  </si>
  <si>
    <t>Totaal allochtonen</t>
  </si>
  <si>
    <t>Totale loontrekkende bevolking</t>
  </si>
  <si>
    <t>Aandeel</t>
  </si>
  <si>
    <t>Bron: Administratief databestand allochtonen op de arbeidsmarkt (Bewerking Steunpunt WAV)</t>
  </si>
  <si>
    <t>Tabel B18.3 Allochtone loontrekkenden naar herkomst (nationaliteit) en geslacht (Arrondissementen Antwerpen, Gent en Hasselt; 30 juni 1998)</t>
  </si>
  <si>
    <t>Mannen</t>
  </si>
  <si>
    <t>Vrouwen</t>
  </si>
  <si>
    <t>Herkomst (nationaliteit)</t>
  </si>
  <si>
    <t>Marokko</t>
  </si>
  <si>
    <t>Turkije</t>
  </si>
  <si>
    <t>Italië</t>
  </si>
  <si>
    <t>Buurland</t>
  </si>
  <si>
    <t>Rest Zuid-Europa</t>
  </si>
  <si>
    <t>Balkan en Oost-Europa</t>
  </si>
  <si>
    <t>Genaturaliseerd Turkije</t>
  </si>
  <si>
    <t>GenaturaliseerdMarokko</t>
  </si>
  <si>
    <t>Genaturaliseerd Balkan+O-Europa</t>
  </si>
  <si>
    <t>Genaturaliseerd Italië</t>
  </si>
  <si>
    <t>Genaturaliseerd rest Zuid-Europa</t>
  </si>
  <si>
    <t>Genaturaliseerd buurland</t>
  </si>
  <si>
    <t>Totaal niet-Belgen</t>
  </si>
  <si>
    <t xml:space="preserve">Totaal genaturaliseerde Belgen </t>
  </si>
  <si>
    <t>Tabel B18.4 Allochtone loontrekkenden naar herkomst (nationaliteit) en leeftijd (Arrondissementen Antwerpen, Gent en Hasselt; 30 juni 1998)</t>
  </si>
  <si>
    <t>18-24 jaar</t>
  </si>
  <si>
    <t>25-29 jaar</t>
  </si>
  <si>
    <t>30-34  jaar</t>
  </si>
  <si>
    <t>35-39  jaar</t>
  </si>
  <si>
    <t>40-44  jaar</t>
  </si>
  <si>
    <t>45-49  jaar</t>
  </si>
  <si>
    <t>50 en ouder</t>
  </si>
  <si>
    <t>Andere</t>
  </si>
  <si>
    <t>Genaturaliseerd buurlanden</t>
  </si>
  <si>
    <t>Buurlanden</t>
  </si>
  <si>
    <t>Genaturaliseerd Marokko</t>
  </si>
  <si>
    <t>Genaturaliseerd Balkan en Oost-Europa</t>
  </si>
  <si>
    <t>Tabel B18.5 Allochtone loontrekkenden naar herkomst (nationaliteit), geslacht en activiteitensector (Arrondissementen Antwerpen, Gent en Hasselt; 30 juni 1998)</t>
  </si>
  <si>
    <t>Aantallen</t>
  </si>
  <si>
    <t>Land- en tuinbouw en visserij</t>
  </si>
  <si>
    <t>Primaire sector</t>
  </si>
  <si>
    <t>Overige industrie</t>
  </si>
  <si>
    <t>Vervaardiging van dranken, voeding en tabak</t>
  </si>
  <si>
    <t>Metaal</t>
  </si>
  <si>
    <t>Bouw</t>
  </si>
  <si>
    <t>Secundaire sector</t>
  </si>
  <si>
    <t>Distributie- en verhuurdiensten</t>
  </si>
  <si>
    <t>Horeca</t>
  </si>
  <si>
    <t>Vervoersector</t>
  </si>
  <si>
    <t>Post- en telecom, financiële diensten en informatica</t>
  </si>
  <si>
    <t>Advies en bijstand aan ondernemingen en personen</t>
  </si>
  <si>
    <t>Industriële reiniging</t>
  </si>
  <si>
    <t>Selectie en terbeschikkingstelling van personeel</t>
  </si>
  <si>
    <t>Overige diensten aan personen</t>
  </si>
  <si>
    <t>Tertiaire sector</t>
  </si>
  <si>
    <t>Openbaar bestuur, justitie e.d. en verplichte soc. verz.</t>
  </si>
  <si>
    <t>Onderwijs</t>
  </si>
  <si>
    <t>Gezondheidszorg en mtsch dienstverlening</t>
  </si>
  <si>
    <t>Recreatie, cultuur en sport</t>
  </si>
  <si>
    <t>Overige quartair</t>
  </si>
  <si>
    <t>Quartaire sector</t>
  </si>
  <si>
    <t>Totaal gedefinieerde activiteiten</t>
  </si>
  <si>
    <t>Slecht gedefinieerde activiteiten</t>
  </si>
  <si>
    <t>Aandelen</t>
  </si>
  <si>
    <t>Tabel B18.6 Allochtone loontrekkenden naar herkomst (nationaliteit), geslacht en arbeidsregime (Arrondissementen Antwerpen, Gent en Hasselt; 30 juni 1998 )</t>
  </si>
  <si>
    <t>Voltijds</t>
  </si>
  <si>
    <t>Onbekend</t>
  </si>
  <si>
    <t>Deeltijds</t>
  </si>
  <si>
    <t>Speciaal</t>
  </si>
  <si>
    <t>Genaturaliseerd  Turkije</t>
  </si>
  <si>
    <t>Genaturaliseerd  Marokko</t>
  </si>
  <si>
    <t>Genaturaliseerd  rest Zuid-Europa</t>
  </si>
  <si>
    <t>Tabel B18.7 Allochtone loontrekkenden naar herkomst (nationaliteit), geslacht en dagloon in Belgische frank (Arrondissementen Antwerpen, Gent en Hasselt; 30 juni 1998)</t>
  </si>
  <si>
    <t>Dagloon in Belgische frank</t>
  </si>
  <si>
    <t>Totaal genaturaliseerd</t>
  </si>
  <si>
    <t>Totaal niet-Belg</t>
  </si>
  <si>
    <t>&lt;=50</t>
  </si>
  <si>
    <t>50-60</t>
  </si>
  <si>
    <t>60-70</t>
  </si>
  <si>
    <t>70-80</t>
  </si>
  <si>
    <t>80-90</t>
  </si>
  <si>
    <t>90-100</t>
  </si>
  <si>
    <t>100-110</t>
  </si>
  <si>
    <t>110-125</t>
  </si>
  <si>
    <t>125-150</t>
  </si>
  <si>
    <t>&gt;150</t>
  </si>
  <si>
    <t>Total</t>
  </si>
  <si>
    <t>Frequency Missing = 18</t>
  </si>
  <si>
    <t>Frequency Missing = 73</t>
  </si>
  <si>
    <t xml:space="preserve">Niet-Belgen </t>
  </si>
  <si>
    <t>Vergelijkingsgroep</t>
  </si>
  <si>
    <t>6 700</t>
  </si>
  <si>
    <t>12 600</t>
  </si>
  <si>
    <t>19 200</t>
  </si>
  <si>
    <t>244 928</t>
  </si>
  <si>
    <t>2 300</t>
  </si>
  <si>
    <t>3 400</t>
  </si>
  <si>
    <t>5 700</t>
  </si>
  <si>
    <t>141 371</t>
  </si>
  <si>
    <t>5 500</t>
  </si>
  <si>
    <t>12 200</t>
  </si>
  <si>
    <t>108 893</t>
  </si>
  <si>
    <t>14 500</t>
  </si>
  <si>
    <t>22 700</t>
  </si>
  <si>
    <t>37 200</t>
  </si>
  <si>
    <t>495 192</t>
  </si>
  <si>
    <t>Tabel M18.1.  Verdeling van de loontrekkende allochtonen en de vergelijkingsgroep naar arrondissement</t>
  </si>
  <si>
    <t> (%)</t>
  </si>
  <si>
    <t>19-24</t>
  </si>
  <si>
    <t>25-29</t>
  </si>
  <si>
    <t>30-34</t>
  </si>
  <si>
    <t>35-39</t>
  </si>
  <si>
    <t>40-44</t>
  </si>
  <si>
    <t>45-49</t>
  </si>
  <si>
    <t>50-54</t>
  </si>
  <si>
    <t>55-56</t>
  </si>
  <si>
    <t>DWH-populatie</t>
  </si>
  <si>
    <t>Onderzoeksgroep</t>
  </si>
  <si>
    <t>Tabel M18.2 Loontrekkende niet-Belgen (19-56 jaar) in de DWH-populatie en in de onderzoeksgroep naar leeftijd (Arrondissementen Antwerpen, Hasselt en Gent; 30 juni 1998)</t>
  </si>
  <si>
    <t>Tabel M18.3 Loontrekkende niet-Belgen (19-56 jaar) in de DWH-populatie en in de onderzoeksgroep naar arrondissement (Arrondissementen Antwerpen, Hasselt en Gent; 30 juni 1998)</t>
  </si>
  <si>
    <t>Figuur M18.1 Samenstelling van de onderzoeksgroep naar arrondissement en herkomst.</t>
  </si>
</sst>
</file>

<file path=xl/styles.xml><?xml version="1.0" encoding="utf-8"?>
<styleSheet xmlns="http://schemas.openxmlformats.org/spreadsheetml/2006/main">
  <numFmts count="2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Palatino"/>
      <family val="1"/>
    </font>
    <font>
      <sz val="10"/>
      <name val="Palatino"/>
      <family val="1"/>
    </font>
    <font>
      <b/>
      <sz val="10"/>
      <name val="Palatino"/>
      <family val="1"/>
    </font>
    <font>
      <b/>
      <sz val="12"/>
      <name val="Palatino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Continuous" vertical="justify"/>
    </xf>
    <xf numFmtId="0" fontId="2" fillId="2" borderId="0" xfId="0" applyFont="1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4" xfId="0" applyFont="1" applyFill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top"/>
    </xf>
    <xf numFmtId="17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" borderId="3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172" fontId="0" fillId="3" borderId="8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72" fontId="0" fillId="0" borderId="0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72" fontId="0" fillId="0" borderId="5" xfId="0" applyNumberFormat="1" applyFont="1" applyBorder="1" applyAlignment="1">
      <alignment horizontal="center" vertical="top" wrapText="1"/>
    </xf>
    <xf numFmtId="172" fontId="0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72" fontId="0" fillId="0" borderId="0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72" fontId="0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2" fillId="0" borderId="6" xfId="0" applyFont="1" applyBorder="1" applyAlignment="1">
      <alignment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3" borderId="3" xfId="0" applyFont="1" applyFill="1" applyBorder="1" applyAlignment="1">
      <alignment vertical="justify"/>
    </xf>
    <xf numFmtId="0" fontId="0" fillId="3" borderId="13" xfId="0" applyFont="1" applyFill="1" applyBorder="1" applyAlignment="1">
      <alignment horizontal="center" vertical="top"/>
    </xf>
    <xf numFmtId="2" fontId="0" fillId="3" borderId="6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left"/>
    </xf>
    <xf numFmtId="0" fontId="0" fillId="3" borderId="15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172" fontId="0" fillId="0" borderId="5" xfId="0" applyNumberFormat="1" applyFont="1" applyFill="1" applyBorder="1" applyAlignment="1">
      <alignment horizontal="center"/>
    </xf>
    <xf numFmtId="172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" borderId="3" xfId="0" applyFont="1" applyFill="1" applyBorder="1" applyAlignment="1">
      <alignment wrapText="1"/>
    </xf>
    <xf numFmtId="0" fontId="0" fillId="3" borderId="13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2" fontId="0" fillId="3" borderId="6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2" fontId="0" fillId="3" borderId="14" xfId="0" applyNumberFormat="1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Border="1" applyAlignment="1">
      <alignment/>
    </xf>
    <xf numFmtId="172" fontId="0" fillId="0" borderId="6" xfId="0" applyNumberFormat="1" applyFont="1" applyFill="1" applyBorder="1" applyAlignment="1">
      <alignment/>
    </xf>
    <xf numFmtId="172" fontId="0" fillId="0" borderId="7" xfId="0" applyNumberFormat="1" applyFont="1" applyFill="1" applyBorder="1" applyAlignment="1">
      <alignment horizontal="center" vertical="top"/>
    </xf>
    <xf numFmtId="172" fontId="0" fillId="0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justify"/>
    </xf>
    <xf numFmtId="3" fontId="0" fillId="0" borderId="0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2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3" borderId="3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top"/>
    </xf>
    <xf numFmtId="0" fontId="3" fillId="2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3" fillId="3" borderId="3" xfId="0" applyNumberFormat="1" applyFont="1" applyFill="1" applyBorder="1" applyAlignment="1">
      <alignment/>
    </xf>
    <xf numFmtId="0" fontId="3" fillId="3" borderId="13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vertical="justify"/>
    </xf>
    <xf numFmtId="0" fontId="4" fillId="3" borderId="14" xfId="0" applyNumberFormat="1" applyFont="1" applyFill="1" applyBorder="1" applyAlignment="1">
      <alignment vertical="justify"/>
    </xf>
    <xf numFmtId="0" fontId="3" fillId="3" borderId="15" xfId="0" applyNumberFormat="1" applyFont="1" applyFill="1" applyBorder="1" applyAlignment="1">
      <alignment horizontal="center" vertical="justify"/>
    </xf>
    <xf numFmtId="0" fontId="3" fillId="3" borderId="16" xfId="0" applyNumberFormat="1" applyFont="1" applyFill="1" applyBorder="1" applyAlignment="1">
      <alignment horizontal="center" vertical="justify"/>
    </xf>
    <xf numFmtId="0" fontId="4" fillId="0" borderId="4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justify"/>
    </xf>
    <xf numFmtId="0" fontId="3" fillId="0" borderId="5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vertical="justify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 vertical="top"/>
    </xf>
    <xf numFmtId="0" fontId="3" fillId="3" borderId="14" xfId="0" applyNumberFormat="1" applyFont="1" applyFill="1" applyBorder="1" applyAlignment="1">
      <alignment vertical="top"/>
    </xf>
    <xf numFmtId="0" fontId="3" fillId="3" borderId="15" xfId="0" applyNumberFormat="1" applyFont="1" applyFill="1" applyBorder="1" applyAlignment="1">
      <alignment horizontal="center" vertical="top"/>
    </xf>
    <xf numFmtId="0" fontId="3" fillId="3" borderId="16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/>
    </xf>
    <xf numFmtId="172" fontId="0" fillId="0" borderId="5" xfId="0" applyNumberFormat="1" applyBorder="1" applyAlignment="1">
      <alignment horizontal="center"/>
    </xf>
    <xf numFmtId="172" fontId="3" fillId="0" borderId="0" xfId="0" applyNumberFormat="1" applyFont="1" applyBorder="1" applyAlignment="1">
      <alignment/>
    </xf>
    <xf numFmtId="0" fontId="3" fillId="0" borderId="6" xfId="0" applyNumberFormat="1" applyFont="1" applyBorder="1" applyAlignment="1">
      <alignment vertical="top"/>
    </xf>
    <xf numFmtId="172" fontId="3" fillId="0" borderId="7" xfId="0" applyNumberFormat="1" applyFont="1" applyBorder="1" applyAlignment="1">
      <alignment horizontal="center" vertical="top"/>
    </xf>
    <xf numFmtId="172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top"/>
    </xf>
    <xf numFmtId="0" fontId="0" fillId="3" borderId="12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7" xfId="0" applyFont="1" applyBorder="1" applyAlignment="1">
      <alignment horizontal="justify" vertical="top"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18" xfId="0" applyFont="1" applyBorder="1" applyAlignment="1">
      <alignment horizontal="justify" vertical="top"/>
    </xf>
    <xf numFmtId="0" fontId="6" fillId="0" borderId="18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justify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justify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indent="6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13</xdr:col>
      <xdr:colOff>104775</xdr:colOff>
      <xdr:row>36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802957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31.8515625" style="0" customWidth="1"/>
    <col min="2" max="2" width="9.00390625" style="33" bestFit="1" customWidth="1"/>
    <col min="3" max="3" width="12.00390625" style="33" bestFit="1" customWidth="1"/>
    <col min="4" max="4" width="9.57421875" style="33" customWidth="1"/>
    <col min="5" max="5" width="10.7109375" style="33" customWidth="1"/>
    <col min="6" max="16" width="9.7109375" style="33" customWidth="1"/>
  </cols>
  <sheetData>
    <row r="1" s="2" customFormat="1" ht="12.75">
      <c r="A1" s="1"/>
    </row>
    <row r="2" s="2" customFormat="1" ht="12.75">
      <c r="A2" s="3"/>
    </row>
    <row r="3" spans="1:16" s="6" customFormat="1" ht="12.7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12.7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0" customFormat="1" ht="12.75">
      <c r="A6" s="9"/>
      <c r="B6" s="200">
        <v>2002</v>
      </c>
      <c r="C6" s="200"/>
      <c r="D6" s="200"/>
      <c r="E6" s="204">
        <v>2001</v>
      </c>
      <c r="F6" s="200"/>
      <c r="G6" s="201"/>
      <c r="H6" s="200">
        <v>2000</v>
      </c>
      <c r="I6" s="200"/>
      <c r="J6" s="200"/>
      <c r="K6" s="204">
        <v>1999</v>
      </c>
      <c r="L6" s="200"/>
      <c r="M6" s="201"/>
      <c r="N6" s="200">
        <v>1998</v>
      </c>
      <c r="O6" s="200"/>
      <c r="P6" s="201"/>
    </row>
    <row r="7" spans="1:16" s="7" customFormat="1" ht="25.5">
      <c r="A7" s="11"/>
      <c r="B7" s="12" t="s">
        <v>2</v>
      </c>
      <c r="C7" s="202" t="s">
        <v>3</v>
      </c>
      <c r="D7" s="202"/>
      <c r="E7" s="13" t="s">
        <v>2</v>
      </c>
      <c r="F7" s="202" t="s">
        <v>4</v>
      </c>
      <c r="G7" s="203"/>
      <c r="H7" s="12" t="s">
        <v>2</v>
      </c>
      <c r="I7" s="202" t="s">
        <v>5</v>
      </c>
      <c r="J7" s="202"/>
      <c r="K7" s="13" t="s">
        <v>2</v>
      </c>
      <c r="L7" s="202" t="s">
        <v>6</v>
      </c>
      <c r="M7" s="203"/>
      <c r="N7" s="12" t="s">
        <v>2</v>
      </c>
      <c r="O7" s="202" t="s">
        <v>7</v>
      </c>
      <c r="P7" s="203"/>
    </row>
    <row r="8" spans="1:16" s="7" customFormat="1" ht="12.75">
      <c r="A8" s="11"/>
      <c r="B8" s="14" t="s">
        <v>8</v>
      </c>
      <c r="C8" s="14" t="s">
        <v>8</v>
      </c>
      <c r="D8" s="14" t="s">
        <v>9</v>
      </c>
      <c r="E8" s="15" t="s">
        <v>8</v>
      </c>
      <c r="F8" s="14" t="s">
        <v>8</v>
      </c>
      <c r="G8" s="16" t="s">
        <v>9</v>
      </c>
      <c r="H8" s="14" t="s">
        <v>8</v>
      </c>
      <c r="I8" s="14" t="s">
        <v>8</v>
      </c>
      <c r="J8" s="14" t="s">
        <v>9</v>
      </c>
      <c r="K8" s="15" t="s">
        <v>8</v>
      </c>
      <c r="L8" s="14" t="s">
        <v>8</v>
      </c>
      <c r="M8" s="16" t="s">
        <v>9</v>
      </c>
      <c r="N8" s="14" t="s">
        <v>8</v>
      </c>
      <c r="O8" s="14" t="s">
        <v>8</v>
      </c>
      <c r="P8" s="16" t="s">
        <v>9</v>
      </c>
    </row>
    <row r="9" spans="1:16" s="7" customFormat="1" ht="12.75">
      <c r="A9" s="17" t="s">
        <v>10</v>
      </c>
      <c r="B9" s="8"/>
      <c r="C9" s="8"/>
      <c r="D9" s="8"/>
      <c r="E9" s="18"/>
      <c r="F9" s="8"/>
      <c r="G9" s="19"/>
      <c r="H9" s="8"/>
      <c r="I9" s="8"/>
      <c r="J9" s="8"/>
      <c r="K9" s="18"/>
      <c r="L9" s="8"/>
      <c r="M9" s="19"/>
      <c r="N9" s="8"/>
      <c r="O9" s="8"/>
      <c r="P9" s="19"/>
    </row>
    <row r="10" spans="1:16" s="7" customFormat="1" ht="12.75">
      <c r="A10" s="20" t="s">
        <v>11</v>
      </c>
      <c r="B10" s="8">
        <v>846734</v>
      </c>
      <c r="C10" s="8">
        <v>46417</v>
      </c>
      <c r="D10" s="21">
        <v>5.481886873563599</v>
      </c>
      <c r="E10" s="18">
        <v>861685</v>
      </c>
      <c r="F10" s="8">
        <v>62982</v>
      </c>
      <c r="G10" s="22">
        <v>7.309167503205928</v>
      </c>
      <c r="H10" s="8">
        <v>897110</v>
      </c>
      <c r="I10" s="8">
        <v>61980</v>
      </c>
      <c r="J10" s="21">
        <v>6.908851757309583</v>
      </c>
      <c r="K10" s="18">
        <v>891980</v>
      </c>
      <c r="L10" s="8">
        <v>24196</v>
      </c>
      <c r="M10" s="22">
        <v>2.712616874817821</v>
      </c>
      <c r="N10" s="8">
        <v>903120</v>
      </c>
      <c r="O10" s="8">
        <v>34034</v>
      </c>
      <c r="P10" s="22">
        <v>3.7684914518557893</v>
      </c>
    </row>
    <row r="11" spans="1:16" s="7" customFormat="1" ht="12.75">
      <c r="A11" s="20"/>
      <c r="B11" s="8"/>
      <c r="C11" s="8"/>
      <c r="D11" s="21"/>
      <c r="E11" s="18"/>
      <c r="F11" s="8"/>
      <c r="G11" s="22"/>
      <c r="H11" s="8"/>
      <c r="I11" s="8"/>
      <c r="J11" s="21"/>
      <c r="K11" s="18"/>
      <c r="L11" s="8"/>
      <c r="M11" s="22"/>
      <c r="N11" s="8"/>
      <c r="O11" s="8"/>
      <c r="P11" s="22"/>
    </row>
    <row r="12" spans="1:16" s="7" customFormat="1" ht="12.75">
      <c r="A12" s="20" t="s">
        <v>12</v>
      </c>
      <c r="B12" s="8">
        <v>260040</v>
      </c>
      <c r="C12" s="8">
        <v>18990</v>
      </c>
      <c r="D12" s="21">
        <v>7.302722658052607</v>
      </c>
      <c r="E12" s="18">
        <v>262771</v>
      </c>
      <c r="F12" s="8">
        <v>21796</v>
      </c>
      <c r="G12" s="22">
        <v>8.294674830936442</v>
      </c>
      <c r="H12" s="8">
        <v>273613</v>
      </c>
      <c r="I12" s="8">
        <v>21030</v>
      </c>
      <c r="J12" s="21">
        <v>7.6860383095832425</v>
      </c>
      <c r="K12" s="18">
        <v>272146</v>
      </c>
      <c r="L12" s="8">
        <v>9067</v>
      </c>
      <c r="M12" s="22">
        <v>3.3316675607945734</v>
      </c>
      <c r="N12" s="8">
        <v>279810</v>
      </c>
      <c r="O12" s="8">
        <v>15192</v>
      </c>
      <c r="P12" s="22">
        <v>5.4293985204245745</v>
      </c>
    </row>
    <row r="13" spans="1:16" s="7" customFormat="1" ht="12.75">
      <c r="A13" s="20" t="s">
        <v>13</v>
      </c>
      <c r="B13" s="8">
        <v>275223</v>
      </c>
      <c r="C13" s="8">
        <v>17615</v>
      </c>
      <c r="D13" s="21">
        <v>6.4002645127769116</v>
      </c>
      <c r="E13" s="18">
        <v>208962</v>
      </c>
      <c r="F13" s="8">
        <v>26016</v>
      </c>
      <c r="G13" s="22">
        <v>12.450110546415138</v>
      </c>
      <c r="H13" s="8">
        <v>293650</v>
      </c>
      <c r="I13" s="8">
        <v>24814</v>
      </c>
      <c r="J13" s="21">
        <v>8.45019581134003</v>
      </c>
      <c r="K13" s="18">
        <v>298065</v>
      </c>
      <c r="L13" s="8">
        <v>9133</v>
      </c>
      <c r="M13" s="22">
        <v>3.064096757418684</v>
      </c>
      <c r="N13" s="8">
        <v>288007</v>
      </c>
      <c r="O13" s="8">
        <v>11199</v>
      </c>
      <c r="P13" s="22">
        <v>3.8884471557982963</v>
      </c>
    </row>
    <row r="14" spans="1:16" s="7" customFormat="1" ht="12.75">
      <c r="A14" s="20" t="s">
        <v>14</v>
      </c>
      <c r="B14" s="8">
        <v>71075</v>
      </c>
      <c r="C14" s="8">
        <v>5986</v>
      </c>
      <c r="D14" s="21">
        <v>8.422089342244108</v>
      </c>
      <c r="E14" s="18">
        <v>75386</v>
      </c>
      <c r="F14" s="8">
        <v>10992</v>
      </c>
      <c r="G14" s="22">
        <v>14.580956676305945</v>
      </c>
      <c r="H14" s="8">
        <v>79967</v>
      </c>
      <c r="I14" s="8">
        <v>7186</v>
      </c>
      <c r="J14" s="21">
        <v>8.986206810309252</v>
      </c>
      <c r="K14" s="18">
        <v>79387</v>
      </c>
      <c r="L14" s="8">
        <v>3271</v>
      </c>
      <c r="M14" s="22">
        <v>4.1203219670726945</v>
      </c>
      <c r="N14" s="8">
        <v>79770</v>
      </c>
      <c r="O14" s="8">
        <v>3350</v>
      </c>
      <c r="P14" s="22">
        <v>4.199573774601981</v>
      </c>
    </row>
    <row r="15" spans="1:16" s="7" customFormat="1" ht="12.75">
      <c r="A15" s="20" t="s">
        <v>15</v>
      </c>
      <c r="B15" s="8">
        <v>22954</v>
      </c>
      <c r="C15" s="23">
        <v>1815</v>
      </c>
      <c r="D15" s="21">
        <v>7.907118584996079</v>
      </c>
      <c r="E15" s="24">
        <v>24811</v>
      </c>
      <c r="F15" s="8">
        <v>2931</v>
      </c>
      <c r="G15" s="22">
        <v>11.81330861311515</v>
      </c>
      <c r="H15" s="23">
        <v>27931</v>
      </c>
      <c r="I15" s="8">
        <v>3757</v>
      </c>
      <c r="J15" s="21">
        <v>13.451004260499086</v>
      </c>
      <c r="K15" s="24">
        <v>28169</v>
      </c>
      <c r="L15" s="8">
        <v>1212</v>
      </c>
      <c r="M15" s="22">
        <v>4.302602151301076</v>
      </c>
      <c r="N15" s="23">
        <v>29045</v>
      </c>
      <c r="O15" s="8">
        <v>1538</v>
      </c>
      <c r="P15" s="22">
        <v>5.295231537269754</v>
      </c>
    </row>
    <row r="16" spans="1:16" s="7" customFormat="1" ht="12.75">
      <c r="A16" s="20" t="s">
        <v>16</v>
      </c>
      <c r="B16" s="8">
        <v>17952</v>
      </c>
      <c r="C16" s="23">
        <v>1678</v>
      </c>
      <c r="D16" s="21">
        <v>9.347147950089127</v>
      </c>
      <c r="E16" s="24">
        <v>19089</v>
      </c>
      <c r="F16" s="23">
        <v>2883</v>
      </c>
      <c r="G16" s="22">
        <v>15.102938865315101</v>
      </c>
      <c r="H16" s="23">
        <v>20422</v>
      </c>
      <c r="I16" s="23">
        <v>2559</v>
      </c>
      <c r="J16" s="21">
        <v>12.530604250318284</v>
      </c>
      <c r="K16" s="24">
        <v>19760</v>
      </c>
      <c r="L16" s="23">
        <v>672</v>
      </c>
      <c r="M16" s="22">
        <v>3.4008097165991904</v>
      </c>
      <c r="N16" s="23">
        <v>19823</v>
      </c>
      <c r="O16" s="23">
        <v>1143</v>
      </c>
      <c r="P16" s="22">
        <v>5.766029359834535</v>
      </c>
    </row>
    <row r="17" spans="1:16" s="7" customFormat="1" ht="13.5" customHeight="1">
      <c r="A17" s="20" t="s">
        <v>17</v>
      </c>
      <c r="B17" s="8">
        <v>311471</v>
      </c>
      <c r="C17" s="23">
        <v>9812</v>
      </c>
      <c r="D17" s="21">
        <v>3.150213021436988</v>
      </c>
      <c r="E17" s="18">
        <v>317952</v>
      </c>
      <c r="F17" s="8">
        <v>15170</v>
      </c>
      <c r="G17" s="22">
        <v>4.771160426731079</v>
      </c>
      <c r="H17" s="8">
        <v>329847</v>
      </c>
      <c r="I17" s="8">
        <v>16136</v>
      </c>
      <c r="J17" s="21">
        <v>4.891965062589625</v>
      </c>
      <c r="K17" s="18">
        <v>330769</v>
      </c>
      <c r="L17" s="8">
        <v>5996</v>
      </c>
      <c r="M17" s="22">
        <v>1.8127454507526402</v>
      </c>
      <c r="N17" s="8">
        <v>335303</v>
      </c>
      <c r="O17" s="8">
        <v>7643</v>
      </c>
      <c r="P17" s="22">
        <v>2.279430843147839</v>
      </c>
    </row>
    <row r="18" spans="1:16" s="7" customFormat="1" ht="12.75">
      <c r="A18" s="20"/>
      <c r="B18" s="8"/>
      <c r="C18" s="8"/>
      <c r="D18" s="21"/>
      <c r="E18" s="18"/>
      <c r="F18" s="8"/>
      <c r="G18" s="22"/>
      <c r="H18" s="8"/>
      <c r="I18" s="8"/>
      <c r="J18" s="21"/>
      <c r="K18" s="18"/>
      <c r="L18" s="8"/>
      <c r="M18" s="22"/>
      <c r="N18" s="8"/>
      <c r="O18" s="8"/>
      <c r="P18" s="22"/>
    </row>
    <row r="19" spans="1:16" s="7" customFormat="1" ht="12.75">
      <c r="A19" s="17" t="s">
        <v>18</v>
      </c>
      <c r="B19" s="8"/>
      <c r="C19" s="8"/>
      <c r="D19" s="8"/>
      <c r="E19" s="18"/>
      <c r="F19" s="8"/>
      <c r="G19" s="19"/>
      <c r="H19" s="8"/>
      <c r="I19" s="8"/>
      <c r="J19" s="8"/>
      <c r="K19" s="18"/>
      <c r="L19" s="8"/>
      <c r="M19" s="19"/>
      <c r="N19" s="8"/>
      <c r="O19" s="8"/>
      <c r="P19" s="19"/>
    </row>
    <row r="20" spans="1:16" s="7" customFormat="1" ht="12.75">
      <c r="A20" s="20" t="s">
        <v>11</v>
      </c>
      <c r="B20" s="8">
        <v>10309725</v>
      </c>
      <c r="C20" s="8">
        <v>46417</v>
      </c>
      <c r="D20" s="21">
        <v>0.45022539398480566</v>
      </c>
      <c r="E20" s="18">
        <v>10263414</v>
      </c>
      <c r="F20" s="8">
        <v>62982</v>
      </c>
      <c r="G20" s="22">
        <v>0.6136554561669245</v>
      </c>
      <c r="H20" s="8">
        <v>10239085</v>
      </c>
      <c r="I20" s="8">
        <v>61980</v>
      </c>
      <c r="J20" s="21">
        <v>0.6053275268249068</v>
      </c>
      <c r="K20" s="18">
        <v>10213752</v>
      </c>
      <c r="L20" s="8">
        <v>24196</v>
      </c>
      <c r="M20" s="22">
        <v>0.23689629432944917</v>
      </c>
      <c r="N20" s="8">
        <v>10192264</v>
      </c>
      <c r="O20" s="8">
        <v>34034</v>
      </c>
      <c r="P20" s="22">
        <v>0.3339199220114393</v>
      </c>
    </row>
    <row r="21" spans="1:16" s="7" customFormat="1" ht="12.75">
      <c r="A21" s="20"/>
      <c r="B21" s="8"/>
      <c r="C21" s="8"/>
      <c r="D21" s="21"/>
      <c r="E21" s="18"/>
      <c r="F21" s="8"/>
      <c r="G21" s="22"/>
      <c r="H21" s="8"/>
      <c r="I21" s="8"/>
      <c r="J21" s="21"/>
      <c r="K21" s="18"/>
      <c r="L21" s="8"/>
      <c r="M21" s="22"/>
      <c r="N21" s="8"/>
      <c r="O21" s="8"/>
      <c r="P21" s="22"/>
    </row>
    <row r="22" spans="1:16" s="7" customFormat="1" ht="12.75">
      <c r="A22" s="20" t="s">
        <v>19</v>
      </c>
      <c r="B22" s="8">
        <v>978384</v>
      </c>
      <c r="C22" s="8">
        <v>18990</v>
      </c>
      <c r="D22" s="21">
        <v>1.9409556983760976</v>
      </c>
      <c r="E22" s="18">
        <v>964405</v>
      </c>
      <c r="F22" s="8">
        <v>21796</v>
      </c>
      <c r="G22" s="22">
        <v>2.260046349821911</v>
      </c>
      <c r="H22" s="8">
        <v>959318</v>
      </c>
      <c r="I22" s="8">
        <v>21030</v>
      </c>
      <c r="J22" s="21">
        <v>2.1921823628869674</v>
      </c>
      <c r="K22" s="18">
        <v>954460</v>
      </c>
      <c r="L22" s="8">
        <v>9067</v>
      </c>
      <c r="M22" s="22">
        <v>0.9499612346248141</v>
      </c>
      <c r="N22" s="8">
        <v>953175</v>
      </c>
      <c r="O22" s="8">
        <v>15192</v>
      </c>
      <c r="P22" s="22">
        <v>1.5938311432842867</v>
      </c>
    </row>
    <row r="23" spans="1:16" s="7" customFormat="1" ht="12.75">
      <c r="A23" s="20" t="s">
        <v>13</v>
      </c>
      <c r="B23" s="8">
        <v>5972781</v>
      </c>
      <c r="C23" s="8">
        <v>17615</v>
      </c>
      <c r="D23" s="21">
        <v>0.2949212435547193</v>
      </c>
      <c r="E23" s="18">
        <v>5880552</v>
      </c>
      <c r="F23" s="8">
        <v>26016</v>
      </c>
      <c r="G23" s="22">
        <v>0.44240744746411564</v>
      </c>
      <c r="H23" s="8">
        <v>5940251</v>
      </c>
      <c r="I23" s="8">
        <v>24814</v>
      </c>
      <c r="J23" s="21">
        <v>0.4177264563399762</v>
      </c>
      <c r="K23" s="18">
        <v>5935838</v>
      </c>
      <c r="L23" s="8">
        <v>9133</v>
      </c>
      <c r="M23" s="22">
        <v>0.15386201577603703</v>
      </c>
      <c r="N23" s="8">
        <v>5912382</v>
      </c>
      <c r="O23" s="8">
        <v>11199</v>
      </c>
      <c r="P23" s="22">
        <v>0.18941604246816257</v>
      </c>
    </row>
    <row r="24" spans="1:16" s="7" customFormat="1" ht="12.75">
      <c r="A24" s="20" t="s">
        <v>14</v>
      </c>
      <c r="B24" s="8">
        <v>935381</v>
      </c>
      <c r="C24" s="8">
        <v>5986</v>
      </c>
      <c r="D24" s="21">
        <v>0.6399531313977941</v>
      </c>
      <c r="E24" s="18">
        <v>931567</v>
      </c>
      <c r="F24" s="8">
        <v>10992</v>
      </c>
      <c r="G24" s="22">
        <v>1.1799473360477561</v>
      </c>
      <c r="H24" s="8">
        <v>932103</v>
      </c>
      <c r="I24" s="8">
        <v>7186</v>
      </c>
      <c r="J24" s="21">
        <v>0.7709448419327048</v>
      </c>
      <c r="K24" s="18">
        <v>931369</v>
      </c>
      <c r="L24" s="8">
        <v>3271</v>
      </c>
      <c r="M24" s="22">
        <v>0.35120344353312166</v>
      </c>
      <c r="N24" s="8">
        <v>931718</v>
      </c>
      <c r="O24" s="8">
        <v>3350</v>
      </c>
      <c r="P24" s="22">
        <v>0.35955085122322417</v>
      </c>
    </row>
    <row r="25" spans="1:16" s="7" customFormat="1" ht="12.75">
      <c r="A25" s="20" t="s">
        <v>15</v>
      </c>
      <c r="B25" s="8">
        <v>386283</v>
      </c>
      <c r="C25" s="23">
        <v>1815</v>
      </c>
      <c r="D25" s="21">
        <v>0.4698627690061432</v>
      </c>
      <c r="E25" s="18">
        <v>384503</v>
      </c>
      <c r="F25" s="8">
        <v>2931</v>
      </c>
      <c r="G25" s="22">
        <v>0.7622827390163406</v>
      </c>
      <c r="H25" s="8">
        <v>382981</v>
      </c>
      <c r="I25" s="8">
        <v>3757</v>
      </c>
      <c r="J25" s="21">
        <v>0.9809886130121338</v>
      </c>
      <c r="K25" s="18">
        <v>380881</v>
      </c>
      <c r="L25" s="8">
        <v>1212</v>
      </c>
      <c r="M25" s="22">
        <v>0.318209624528396</v>
      </c>
      <c r="N25" s="8">
        <v>379269</v>
      </c>
      <c r="O25" s="8">
        <v>1538</v>
      </c>
      <c r="P25" s="22">
        <v>0.40551692861794664</v>
      </c>
    </row>
    <row r="26" spans="1:16" s="7" customFormat="1" ht="12.75">
      <c r="A26" s="20" t="s">
        <v>16</v>
      </c>
      <c r="B26" s="8">
        <v>498631</v>
      </c>
      <c r="C26" s="23">
        <v>1678</v>
      </c>
      <c r="D26" s="21">
        <v>0.33652139558110106</v>
      </c>
      <c r="E26" s="18">
        <v>496608</v>
      </c>
      <c r="F26" s="23">
        <v>2883</v>
      </c>
      <c r="G26" s="22">
        <v>0.580538372317804</v>
      </c>
      <c r="H26" s="8">
        <v>495368</v>
      </c>
      <c r="I26" s="23">
        <v>2559</v>
      </c>
      <c r="J26" s="21">
        <v>0.5165856494565657</v>
      </c>
      <c r="K26" s="18">
        <v>494440</v>
      </c>
      <c r="L26" s="23">
        <v>672</v>
      </c>
      <c r="M26" s="22">
        <v>0.13591133403446323</v>
      </c>
      <c r="N26" s="8">
        <v>493329</v>
      </c>
      <c r="O26" s="23">
        <v>1143</v>
      </c>
      <c r="P26" s="22">
        <v>0.23169122431480815</v>
      </c>
    </row>
    <row r="27" spans="1:16" s="7" customFormat="1" ht="12.75">
      <c r="A27" s="25" t="s">
        <v>17</v>
      </c>
      <c r="B27" s="26">
        <v>3358560</v>
      </c>
      <c r="C27" s="27">
        <v>9812</v>
      </c>
      <c r="D27" s="28">
        <v>0.2921490162450574</v>
      </c>
      <c r="E27" s="29">
        <v>3346457</v>
      </c>
      <c r="F27" s="26">
        <v>15170</v>
      </c>
      <c r="G27" s="30">
        <v>0.4533152525193062</v>
      </c>
      <c r="H27" s="26">
        <v>3339516</v>
      </c>
      <c r="I27" s="26">
        <v>16136</v>
      </c>
      <c r="J27" s="28">
        <v>0.4831837907050004</v>
      </c>
      <c r="K27" s="29">
        <v>3332454</v>
      </c>
      <c r="L27" s="26">
        <v>5996</v>
      </c>
      <c r="M27" s="30">
        <v>0.17992746486523145</v>
      </c>
      <c r="N27" s="26">
        <v>3326707</v>
      </c>
      <c r="O27" s="26">
        <v>7643</v>
      </c>
      <c r="P27" s="30">
        <v>0.22974671349175027</v>
      </c>
    </row>
    <row r="28" spans="1:16" ht="12.75">
      <c r="A28" s="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32" customFormat="1" ht="12.75">
      <c r="A29" s="4" t="s">
        <v>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1" ht="12.75">
      <c r="I31" s="34"/>
    </row>
  </sheetData>
  <mergeCells count="10">
    <mergeCell ref="N6:P6"/>
    <mergeCell ref="C7:D7"/>
    <mergeCell ref="F7:G7"/>
    <mergeCell ref="I7:J7"/>
    <mergeCell ref="L7:M7"/>
    <mergeCell ref="O7:P7"/>
    <mergeCell ref="B6:D6"/>
    <mergeCell ref="E6:G6"/>
    <mergeCell ref="H6:J6"/>
    <mergeCell ref="K6:M6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5" width="11.7109375" style="0" customWidth="1"/>
  </cols>
  <sheetData>
    <row r="1" spans="1:2" ht="12.75">
      <c r="A1" s="235" t="s">
        <v>148</v>
      </c>
      <c r="B1" s="234"/>
    </row>
    <row r="2" ht="13.5" thickBot="1"/>
    <row r="3" spans="1:5" ht="13.5" customHeight="1" thickBot="1">
      <c r="A3" s="227" t="s">
        <v>9</v>
      </c>
      <c r="B3" s="228" t="s">
        <v>24</v>
      </c>
      <c r="C3" s="228" t="s">
        <v>25</v>
      </c>
      <c r="D3" s="228" t="s">
        <v>26</v>
      </c>
      <c r="E3" s="228" t="s">
        <v>27</v>
      </c>
    </row>
    <row r="4" spans="1:5" ht="13.5" customHeight="1">
      <c r="A4" s="229" t="s">
        <v>145</v>
      </c>
      <c r="B4" s="230">
        <v>49.9</v>
      </c>
      <c r="C4" s="230">
        <v>28.4</v>
      </c>
      <c r="D4" s="230">
        <v>21.8</v>
      </c>
      <c r="E4" s="230">
        <v>100</v>
      </c>
    </row>
    <row r="5" spans="1:5" ht="13.5" customHeight="1" thickBot="1">
      <c r="A5" s="231" t="s">
        <v>146</v>
      </c>
      <c r="B5" s="232">
        <v>55.4</v>
      </c>
      <c r="C5" s="232">
        <v>15.1</v>
      </c>
      <c r="D5" s="232">
        <v>29.5</v>
      </c>
      <c r="E5" s="232">
        <v>100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2" ht="12.75">
      <c r="A1" s="235" t="s">
        <v>149</v>
      </c>
      <c r="B1" s="23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30.8515625" style="0" customWidth="1"/>
    <col min="2" max="5" width="10.57421875" style="33" customWidth="1"/>
  </cols>
  <sheetData>
    <row r="1" s="2" customFormat="1" ht="12.75">
      <c r="A1" s="1"/>
    </row>
    <row r="2" s="2" customFormat="1" ht="12.75">
      <c r="A2" s="3"/>
    </row>
    <row r="3" spans="1:13" s="32" customFormat="1" ht="12.75">
      <c r="A3" s="35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5" s="32" customFormat="1" ht="12.75">
      <c r="A4" s="32" t="s">
        <v>22</v>
      </c>
      <c r="B4" s="37"/>
      <c r="C4" s="37"/>
      <c r="D4" s="37"/>
      <c r="E4" s="37"/>
    </row>
    <row r="6" spans="1:5" ht="12.75">
      <c r="A6" s="38"/>
      <c r="B6" s="205" t="s">
        <v>23</v>
      </c>
      <c r="C6" s="205"/>
      <c r="D6" s="205"/>
      <c r="E6" s="39"/>
    </row>
    <row r="7" spans="1:5" ht="12.75">
      <c r="A7" s="40"/>
      <c r="B7" s="41" t="s">
        <v>24</v>
      </c>
      <c r="C7" s="41" t="s">
        <v>25</v>
      </c>
      <c r="D7" s="41" t="s">
        <v>26</v>
      </c>
      <c r="E7" s="42" t="s">
        <v>27</v>
      </c>
    </row>
    <row r="8" spans="1:5" ht="12.75">
      <c r="A8" s="43" t="s">
        <v>28</v>
      </c>
      <c r="B8" s="23"/>
      <c r="C8" s="23"/>
      <c r="D8" s="23"/>
      <c r="E8" s="44"/>
    </row>
    <row r="9" spans="1:6" ht="12.75">
      <c r="A9" s="45" t="s">
        <v>29</v>
      </c>
      <c r="B9" s="8">
        <v>6700</v>
      </c>
      <c r="C9" s="8">
        <v>2300</v>
      </c>
      <c r="D9" s="8">
        <v>5500</v>
      </c>
      <c r="E9" s="46">
        <f>SUM(B9:D9)</f>
        <v>14500</v>
      </c>
      <c r="F9" s="47"/>
    </row>
    <row r="10" spans="1:6" ht="12.75">
      <c r="A10" s="45" t="s">
        <v>30</v>
      </c>
      <c r="B10" s="8">
        <v>12600</v>
      </c>
      <c r="C10" s="8">
        <v>3400</v>
      </c>
      <c r="D10" s="8">
        <v>6700</v>
      </c>
      <c r="E10" s="46">
        <f>SUM(B10:D10)</f>
        <v>22700</v>
      </c>
      <c r="F10" s="47"/>
    </row>
    <row r="11" spans="1:6" ht="12.75">
      <c r="A11" s="45" t="s">
        <v>31</v>
      </c>
      <c r="B11" s="8">
        <v>19200</v>
      </c>
      <c r="C11" s="8">
        <v>5700</v>
      </c>
      <c r="D11" s="8">
        <v>12300</v>
      </c>
      <c r="E11" s="46">
        <f>SUM(B11:D11)</f>
        <v>37200</v>
      </c>
      <c r="F11" s="47"/>
    </row>
    <row r="12" spans="1:6" ht="12.75">
      <c r="A12" s="48" t="s">
        <v>32</v>
      </c>
      <c r="B12" s="26">
        <v>244928</v>
      </c>
      <c r="C12" s="26">
        <v>141371</v>
      </c>
      <c r="D12" s="26">
        <v>108893</v>
      </c>
      <c r="E12" s="49">
        <f>SUM(B12:D12)</f>
        <v>495192</v>
      </c>
      <c r="F12" s="47"/>
    </row>
    <row r="13" spans="1:5" ht="12.75">
      <c r="A13" s="50" t="s">
        <v>33</v>
      </c>
      <c r="B13" s="8"/>
      <c r="C13" s="8"/>
      <c r="D13" s="8"/>
      <c r="E13" s="46"/>
    </row>
    <row r="14" spans="1:5" ht="12.75">
      <c r="A14" s="45" t="s">
        <v>29</v>
      </c>
      <c r="B14" s="51">
        <f>(B9/E9)*100</f>
        <v>46.206896551724135</v>
      </c>
      <c r="C14" s="51">
        <f>(C9/E9)*100</f>
        <v>15.862068965517242</v>
      </c>
      <c r="D14" s="51">
        <f>(D9/E9)*100</f>
        <v>37.93103448275862</v>
      </c>
      <c r="E14" s="52">
        <f>SUM(B14:D14)</f>
        <v>100</v>
      </c>
    </row>
    <row r="15" spans="1:5" ht="12.75">
      <c r="A15" s="45" t="s">
        <v>30</v>
      </c>
      <c r="B15" s="51">
        <f>(B10/E10)*100</f>
        <v>55.50660792951542</v>
      </c>
      <c r="C15" s="51">
        <f>(C10/E10)*100</f>
        <v>14.977973568281937</v>
      </c>
      <c r="D15" s="51">
        <f>(D10/E10)*100</f>
        <v>29.515418502202646</v>
      </c>
      <c r="E15" s="52">
        <f>SUM(B15:D15)</f>
        <v>100</v>
      </c>
    </row>
    <row r="16" spans="1:5" ht="12.75">
      <c r="A16" s="45" t="s">
        <v>31</v>
      </c>
      <c r="B16" s="51">
        <f>(B11/E11)*100</f>
        <v>51.61290322580645</v>
      </c>
      <c r="C16" s="51">
        <f>(C11/E11)*100</f>
        <v>15.32258064516129</v>
      </c>
      <c r="D16" s="51">
        <f>(D11/E11)*100</f>
        <v>33.064516129032256</v>
      </c>
      <c r="E16" s="52">
        <f>SUM(B16:D16)</f>
        <v>100</v>
      </c>
    </row>
    <row r="17" spans="1:5" ht="12.75">
      <c r="A17" s="48" t="s">
        <v>32</v>
      </c>
      <c r="B17" s="53">
        <f>(B12/E12)*100</f>
        <v>49.46121908269924</v>
      </c>
      <c r="C17" s="53">
        <f>(C12/E12)*100</f>
        <v>28.54872453512981</v>
      </c>
      <c r="D17" s="53">
        <f>(D12/E12)*100</f>
        <v>21.990056382170955</v>
      </c>
      <c r="E17" s="54">
        <f>SUM(B17:D17)</f>
        <v>100</v>
      </c>
    </row>
    <row r="19" spans="1:14" s="4" customFormat="1" ht="12.75">
      <c r="A19" s="55" t="s">
        <v>34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</sheetData>
  <mergeCells count="1">
    <mergeCell ref="B6:D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32.8515625" style="89" customWidth="1"/>
    <col min="2" max="7" width="15.00390625" style="61" customWidth="1"/>
    <col min="8" max="16384" width="12.28125" style="61" customWidth="1"/>
  </cols>
  <sheetData>
    <row r="1" s="2" customFormat="1" ht="12.75">
      <c r="A1" s="1"/>
    </row>
    <row r="2" s="2" customFormat="1" ht="12.75">
      <c r="A2" s="3"/>
    </row>
    <row r="3" s="4" customFormat="1" ht="12.75">
      <c r="A3" s="58" t="s">
        <v>35</v>
      </c>
    </row>
    <row r="4" spans="1:9" ht="12.75">
      <c r="A4" s="59"/>
      <c r="B4" s="60"/>
      <c r="C4" s="60"/>
      <c r="D4" s="60"/>
      <c r="E4" s="60"/>
      <c r="F4" s="60"/>
      <c r="G4" s="60"/>
      <c r="H4" s="60"/>
      <c r="I4" s="60"/>
    </row>
    <row r="5" spans="1:7" ht="12.75">
      <c r="A5" s="62"/>
      <c r="B5" s="206" t="s">
        <v>36</v>
      </c>
      <c r="C5" s="206"/>
      <c r="D5" s="207" t="s">
        <v>37</v>
      </c>
      <c r="E5" s="208"/>
      <c r="F5" s="206" t="s">
        <v>27</v>
      </c>
      <c r="G5" s="208"/>
    </row>
    <row r="6" spans="1:7" ht="12.75">
      <c r="A6" s="63" t="s">
        <v>38</v>
      </c>
      <c r="B6" s="64" t="s">
        <v>8</v>
      </c>
      <c r="C6" s="64" t="s">
        <v>9</v>
      </c>
      <c r="D6" s="65" t="s">
        <v>8</v>
      </c>
      <c r="E6" s="66" t="s">
        <v>9</v>
      </c>
      <c r="F6" s="64" t="s">
        <v>8</v>
      </c>
      <c r="G6" s="66" t="s">
        <v>9</v>
      </c>
    </row>
    <row r="7" spans="1:7" ht="12.75">
      <c r="A7" s="67" t="s">
        <v>39</v>
      </c>
      <c r="B7" s="68">
        <v>3287</v>
      </c>
      <c r="C7" s="69">
        <v>85.17750712619849</v>
      </c>
      <c r="D7" s="70">
        <v>572</v>
      </c>
      <c r="E7" s="71">
        <v>14.822492873801501</v>
      </c>
      <c r="F7" s="68">
        <v>3859</v>
      </c>
      <c r="G7" s="72">
        <v>100</v>
      </c>
    </row>
    <row r="8" spans="1:7" ht="12.75">
      <c r="A8" s="67" t="s">
        <v>40</v>
      </c>
      <c r="B8" s="68">
        <v>3249</v>
      </c>
      <c r="C8" s="69">
        <v>73.5234215885947</v>
      </c>
      <c r="D8" s="70">
        <v>1170</v>
      </c>
      <c r="E8" s="71">
        <v>26.476578411405292</v>
      </c>
      <c r="F8" s="68">
        <v>4419</v>
      </c>
      <c r="G8" s="72">
        <v>100</v>
      </c>
    </row>
    <row r="9" spans="1:7" ht="12.75">
      <c r="A9" s="67" t="s">
        <v>41</v>
      </c>
      <c r="B9" s="68">
        <v>2392</v>
      </c>
      <c r="C9" s="69">
        <v>73.23943661971832</v>
      </c>
      <c r="D9" s="70">
        <v>874</v>
      </c>
      <c r="E9" s="71">
        <v>26.76056338028169</v>
      </c>
      <c r="F9" s="68">
        <v>3266</v>
      </c>
      <c r="G9" s="72">
        <v>100</v>
      </c>
    </row>
    <row r="10" spans="1:7" ht="12.75">
      <c r="A10" s="67" t="s">
        <v>42</v>
      </c>
      <c r="B10" s="68">
        <v>4213</v>
      </c>
      <c r="C10" s="69">
        <v>69.53292622544974</v>
      </c>
      <c r="D10" s="70">
        <v>1846</v>
      </c>
      <c r="E10" s="71">
        <v>30.467073774550258</v>
      </c>
      <c r="F10" s="68">
        <v>6059</v>
      </c>
      <c r="G10" s="72">
        <v>100</v>
      </c>
    </row>
    <row r="11" spans="1:7" ht="12.75">
      <c r="A11" s="67" t="s">
        <v>43</v>
      </c>
      <c r="B11" s="68">
        <v>1422</v>
      </c>
      <c r="C11" s="69">
        <v>68.62934362934364</v>
      </c>
      <c r="D11" s="70">
        <v>650</v>
      </c>
      <c r="E11" s="71">
        <v>31.37065637065637</v>
      </c>
      <c r="F11" s="68">
        <v>2072</v>
      </c>
      <c r="G11" s="72">
        <v>100</v>
      </c>
    </row>
    <row r="12" spans="1:7" ht="12.75">
      <c r="A12" s="67" t="s">
        <v>44</v>
      </c>
      <c r="B12" s="68">
        <v>535</v>
      </c>
      <c r="C12" s="69">
        <v>65.48347613219094</v>
      </c>
      <c r="D12" s="70">
        <v>282</v>
      </c>
      <c r="E12" s="71">
        <v>34.516523867809056</v>
      </c>
      <c r="F12" s="68">
        <v>817</v>
      </c>
      <c r="G12" s="72">
        <v>100</v>
      </c>
    </row>
    <row r="13" spans="1:7" ht="12.75">
      <c r="A13" s="67" t="s">
        <v>45</v>
      </c>
      <c r="B13" s="68">
        <v>1860</v>
      </c>
      <c r="C13" s="69">
        <v>72.79843444227005</v>
      </c>
      <c r="D13" s="70">
        <v>695</v>
      </c>
      <c r="E13" s="71">
        <v>27.20156555772994</v>
      </c>
      <c r="F13" s="68">
        <v>2555</v>
      </c>
      <c r="G13" s="72">
        <v>100</v>
      </c>
    </row>
    <row r="14" spans="1:7" ht="12.75">
      <c r="A14" s="67" t="s">
        <v>46</v>
      </c>
      <c r="B14" s="68">
        <v>1235</v>
      </c>
      <c r="C14" s="69">
        <v>65.41313559322035</v>
      </c>
      <c r="D14" s="70">
        <v>653</v>
      </c>
      <c r="E14" s="71">
        <v>34.58686440677966</v>
      </c>
      <c r="F14" s="68">
        <v>1888</v>
      </c>
      <c r="G14" s="72">
        <v>100</v>
      </c>
    </row>
    <row r="15" spans="1:7" ht="12.75">
      <c r="A15" s="67" t="s">
        <v>47</v>
      </c>
      <c r="B15" s="68">
        <v>711</v>
      </c>
      <c r="C15" s="69">
        <v>61.55844155844156</v>
      </c>
      <c r="D15" s="70">
        <v>444</v>
      </c>
      <c r="E15" s="71">
        <v>38.44155844155844</v>
      </c>
      <c r="F15" s="68">
        <v>1155</v>
      </c>
      <c r="G15" s="72">
        <v>100</v>
      </c>
    </row>
    <row r="16" spans="1:7" ht="12.75">
      <c r="A16" s="67" t="s">
        <v>48</v>
      </c>
      <c r="B16" s="68">
        <v>1002</v>
      </c>
      <c r="C16" s="69">
        <v>60.18018018018017</v>
      </c>
      <c r="D16" s="70">
        <v>663</v>
      </c>
      <c r="E16" s="71">
        <v>39.81981981981982</v>
      </c>
      <c r="F16" s="68">
        <v>1665</v>
      </c>
      <c r="G16" s="72">
        <v>100</v>
      </c>
    </row>
    <row r="17" spans="1:7" ht="12.75">
      <c r="A17" s="67" t="s">
        <v>49</v>
      </c>
      <c r="B17" s="68">
        <v>477</v>
      </c>
      <c r="C17" s="69">
        <v>55.92028135990621</v>
      </c>
      <c r="D17" s="70">
        <v>376</v>
      </c>
      <c r="E17" s="71">
        <v>44.07971864009379</v>
      </c>
      <c r="F17" s="68">
        <v>853</v>
      </c>
      <c r="G17" s="72">
        <v>100</v>
      </c>
    </row>
    <row r="18" spans="1:7" ht="12.75">
      <c r="A18" s="67" t="s">
        <v>50</v>
      </c>
      <c r="B18" s="68">
        <v>2065</v>
      </c>
      <c r="C18" s="69">
        <v>51.18988596926128</v>
      </c>
      <c r="D18" s="70">
        <v>1969</v>
      </c>
      <c r="E18" s="71">
        <v>48.810114030738724</v>
      </c>
      <c r="F18" s="68">
        <v>4034</v>
      </c>
      <c r="G18" s="72">
        <v>100</v>
      </c>
    </row>
    <row r="19" spans="1:7" ht="12.75">
      <c r="A19" s="73"/>
      <c r="B19" s="74"/>
      <c r="C19" s="75"/>
      <c r="D19" s="76"/>
      <c r="E19" s="72"/>
      <c r="F19" s="68"/>
      <c r="G19" s="72"/>
    </row>
    <row r="20" spans="1:7" ht="12.75">
      <c r="A20" s="77" t="s">
        <v>51</v>
      </c>
      <c r="B20" s="74">
        <v>15098</v>
      </c>
      <c r="C20" s="69">
        <v>73.67753269568612</v>
      </c>
      <c r="D20" s="76">
        <v>5394</v>
      </c>
      <c r="E20" s="71">
        <v>26.32246730431388</v>
      </c>
      <c r="F20" s="74">
        <v>20492</v>
      </c>
      <c r="G20" s="72">
        <v>100</v>
      </c>
    </row>
    <row r="21" spans="1:7" ht="12.75">
      <c r="A21" s="73" t="s">
        <v>52</v>
      </c>
      <c r="B21" s="74">
        <v>7350</v>
      </c>
      <c r="C21" s="69">
        <v>60.49382716049383</v>
      </c>
      <c r="D21" s="76">
        <v>4800</v>
      </c>
      <c r="E21" s="71">
        <v>39.50617283950617</v>
      </c>
      <c r="F21" s="74">
        <v>12150</v>
      </c>
      <c r="G21" s="72">
        <v>100</v>
      </c>
    </row>
    <row r="22" spans="1:7" ht="12.75">
      <c r="A22" s="73" t="s">
        <v>31</v>
      </c>
      <c r="B22" s="74">
        <v>22448</v>
      </c>
      <c r="C22" s="69">
        <v>68.77029593774891</v>
      </c>
      <c r="D22" s="76">
        <v>10194</v>
      </c>
      <c r="E22" s="71">
        <v>31.22970406225109</v>
      </c>
      <c r="F22" s="74">
        <v>32642</v>
      </c>
      <c r="G22" s="72">
        <v>100</v>
      </c>
    </row>
    <row r="23" spans="1:7" ht="12.75">
      <c r="A23" s="77"/>
      <c r="B23" s="78"/>
      <c r="C23" s="79"/>
      <c r="D23" s="80"/>
      <c r="E23" s="81"/>
      <c r="F23" s="78"/>
      <c r="G23" s="72"/>
    </row>
    <row r="24" spans="1:7" s="10" customFormat="1" ht="12.75">
      <c r="A24" s="82" t="s">
        <v>32</v>
      </c>
      <c r="B24" s="83">
        <v>287207</v>
      </c>
      <c r="C24" s="84">
        <v>57.99911953343349</v>
      </c>
      <c r="D24" s="85">
        <v>207985</v>
      </c>
      <c r="E24" s="86">
        <v>42</v>
      </c>
      <c r="F24" s="83">
        <v>495192</v>
      </c>
      <c r="G24" s="86">
        <v>100</v>
      </c>
    </row>
    <row r="25" spans="1:6" ht="12.75">
      <c r="A25" s="87"/>
      <c r="B25" s="88"/>
      <c r="C25" s="88"/>
      <c r="D25" s="88"/>
      <c r="E25" s="88"/>
      <c r="F25" s="88"/>
    </row>
    <row r="26" spans="1:14" s="4" customFormat="1" ht="12.75">
      <c r="A26" s="55" t="s">
        <v>34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ht="12.75">
      <c r="A27" s="87"/>
    </row>
  </sheetData>
  <mergeCells count="3">
    <mergeCell ref="B5:C5"/>
    <mergeCell ref="D5:E5"/>
    <mergeCell ref="F5:G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34.8515625" style="60" customWidth="1"/>
    <col min="2" max="18" width="8.28125" style="74" customWidth="1"/>
    <col min="19" max="16384" width="9.140625" style="61" customWidth="1"/>
  </cols>
  <sheetData>
    <row r="1" spans="1:18" s="2" customFormat="1" ht="12.75">
      <c r="A1" s="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2" customFormat="1" ht="12.75">
      <c r="A2" s="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91" customFormat="1" ht="12.75">
      <c r="A3" s="58" t="s">
        <v>53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5" spans="1:18" ht="12.75">
      <c r="A5" s="92"/>
      <c r="B5" s="206" t="s">
        <v>54</v>
      </c>
      <c r="C5" s="206"/>
      <c r="D5" s="207" t="s">
        <v>55</v>
      </c>
      <c r="E5" s="209"/>
      <c r="F5" s="206" t="s">
        <v>56</v>
      </c>
      <c r="G5" s="206"/>
      <c r="H5" s="207" t="s">
        <v>57</v>
      </c>
      <c r="I5" s="209"/>
      <c r="J5" s="206" t="s">
        <v>58</v>
      </c>
      <c r="K5" s="206"/>
      <c r="L5" s="207" t="s">
        <v>59</v>
      </c>
      <c r="M5" s="209"/>
      <c r="N5" s="206" t="s">
        <v>60</v>
      </c>
      <c r="O5" s="206"/>
      <c r="P5" s="207" t="s">
        <v>61</v>
      </c>
      <c r="Q5" s="209"/>
      <c r="R5" s="93" t="s">
        <v>27</v>
      </c>
    </row>
    <row r="6" spans="1:18" ht="12.75">
      <c r="A6" s="94" t="s">
        <v>38</v>
      </c>
      <c r="B6" s="95" t="s">
        <v>8</v>
      </c>
      <c r="C6" s="96" t="s">
        <v>9</v>
      </c>
      <c r="D6" s="97" t="s">
        <v>8</v>
      </c>
      <c r="E6" s="98" t="s">
        <v>9</v>
      </c>
      <c r="F6" s="95" t="s">
        <v>8</v>
      </c>
      <c r="G6" s="96" t="s">
        <v>9</v>
      </c>
      <c r="H6" s="97" t="s">
        <v>8</v>
      </c>
      <c r="I6" s="98" t="s">
        <v>9</v>
      </c>
      <c r="J6" s="95" t="s">
        <v>8</v>
      </c>
      <c r="K6" s="96" t="s">
        <v>9</v>
      </c>
      <c r="L6" s="97" t="s">
        <v>8</v>
      </c>
      <c r="M6" s="98" t="s">
        <v>9</v>
      </c>
      <c r="N6" s="95" t="s">
        <v>8</v>
      </c>
      <c r="O6" s="96" t="s">
        <v>9</v>
      </c>
      <c r="P6" s="97" t="s">
        <v>8</v>
      </c>
      <c r="Q6" s="98" t="s">
        <v>9</v>
      </c>
      <c r="R6" s="99" t="s">
        <v>8</v>
      </c>
    </row>
    <row r="7" spans="1:19" ht="12.75">
      <c r="A7" s="67" t="s">
        <v>62</v>
      </c>
      <c r="B7" s="74">
        <v>634</v>
      </c>
      <c r="C7" s="100">
        <v>15.716410510659395</v>
      </c>
      <c r="D7" s="76">
        <v>945</v>
      </c>
      <c r="E7" s="101">
        <v>23.425880019831432</v>
      </c>
      <c r="F7" s="74">
        <v>659</v>
      </c>
      <c r="G7" s="100">
        <v>16.33614278631631</v>
      </c>
      <c r="H7" s="76">
        <v>593</v>
      </c>
      <c r="I7" s="101">
        <v>14.700049578582053</v>
      </c>
      <c r="J7" s="74">
        <v>484</v>
      </c>
      <c r="K7" s="100">
        <v>11.998016856717898</v>
      </c>
      <c r="L7" s="76">
        <v>395</v>
      </c>
      <c r="M7" s="101">
        <v>9.79176995537928</v>
      </c>
      <c r="N7" s="102">
        <v>323</v>
      </c>
      <c r="O7" s="100">
        <f>(N7/R7)*100</f>
        <v>8.006941001487357</v>
      </c>
      <c r="P7" s="76">
        <v>1</v>
      </c>
      <c r="Q7" s="101">
        <v>0.024789291026276646</v>
      </c>
      <c r="R7" s="103">
        <v>4034</v>
      </c>
      <c r="S7" s="104"/>
    </row>
    <row r="8" spans="1:18" ht="12.75">
      <c r="A8" s="105" t="s">
        <v>63</v>
      </c>
      <c r="B8" s="74">
        <v>279</v>
      </c>
      <c r="C8" s="100">
        <v>4.604720250866479</v>
      </c>
      <c r="D8" s="76">
        <v>952</v>
      </c>
      <c r="E8" s="101">
        <v>15.712163723386697</v>
      </c>
      <c r="F8" s="74">
        <v>1248</v>
      </c>
      <c r="G8" s="100">
        <v>20.59745832645651</v>
      </c>
      <c r="H8" s="76">
        <v>1091</v>
      </c>
      <c r="I8" s="101">
        <v>18.00627166199043</v>
      </c>
      <c r="J8" s="74">
        <v>851</v>
      </c>
      <c r="K8" s="100">
        <v>14.045221983825714</v>
      </c>
      <c r="L8" s="76">
        <v>743</v>
      </c>
      <c r="M8" s="101">
        <v>12.262749628651592</v>
      </c>
      <c r="N8" s="102">
        <v>895</v>
      </c>
      <c r="O8" s="100">
        <f aca="true" t="shared" si="0" ref="O8:O18">(N8/R8)*100</f>
        <v>14.771414424822579</v>
      </c>
      <c r="P8" s="76">
        <v>0</v>
      </c>
      <c r="Q8" s="101">
        <v>0</v>
      </c>
      <c r="R8" s="103">
        <v>6059</v>
      </c>
    </row>
    <row r="9" spans="1:18" ht="12.75">
      <c r="A9" s="67" t="s">
        <v>48</v>
      </c>
      <c r="B9" s="74">
        <v>442</v>
      </c>
      <c r="C9" s="100">
        <v>26.546546546546544</v>
      </c>
      <c r="D9" s="76">
        <v>363</v>
      </c>
      <c r="E9" s="101">
        <v>21.8018018018018</v>
      </c>
      <c r="F9" s="74">
        <v>248</v>
      </c>
      <c r="G9" s="100">
        <v>14.894894894894895</v>
      </c>
      <c r="H9" s="76">
        <v>209</v>
      </c>
      <c r="I9" s="101">
        <v>12.552552552552553</v>
      </c>
      <c r="J9" s="74">
        <v>204</v>
      </c>
      <c r="K9" s="100">
        <v>12.252252252252251</v>
      </c>
      <c r="L9" s="76">
        <v>126</v>
      </c>
      <c r="M9" s="101">
        <v>7.567567567567568</v>
      </c>
      <c r="N9" s="102">
        <v>73</v>
      </c>
      <c r="O9" s="100">
        <f t="shared" si="0"/>
        <v>4.384384384384385</v>
      </c>
      <c r="P9" s="76">
        <v>0</v>
      </c>
      <c r="Q9" s="101">
        <v>0</v>
      </c>
      <c r="R9" s="103">
        <v>1665</v>
      </c>
    </row>
    <row r="10" spans="1:18" ht="12.75">
      <c r="A10" s="105" t="s">
        <v>41</v>
      </c>
      <c r="B10" s="74">
        <v>330</v>
      </c>
      <c r="C10" s="100">
        <v>10.104102878138397</v>
      </c>
      <c r="D10" s="76">
        <v>585</v>
      </c>
      <c r="E10" s="101">
        <v>17.911818738518065</v>
      </c>
      <c r="F10" s="74">
        <v>559</v>
      </c>
      <c r="G10" s="100">
        <v>17.11573790569504</v>
      </c>
      <c r="H10" s="76">
        <v>636</v>
      </c>
      <c r="I10" s="101">
        <v>19.473361910593997</v>
      </c>
      <c r="J10" s="74">
        <v>536</v>
      </c>
      <c r="K10" s="100">
        <v>16.411512553582362</v>
      </c>
      <c r="L10" s="76">
        <v>342</v>
      </c>
      <c r="M10" s="101">
        <v>10.471524800979793</v>
      </c>
      <c r="N10" s="102">
        <v>278</v>
      </c>
      <c r="O10" s="100">
        <f t="shared" si="0"/>
        <v>8.511941212492346</v>
      </c>
      <c r="P10" s="76">
        <v>0</v>
      </c>
      <c r="Q10" s="101">
        <v>0</v>
      </c>
      <c r="R10" s="103">
        <v>3266</v>
      </c>
    </row>
    <row r="11" spans="1:18" ht="12.75">
      <c r="A11" s="67" t="s">
        <v>49</v>
      </c>
      <c r="B11" s="74">
        <v>124</v>
      </c>
      <c r="C11" s="100">
        <v>14.536928487690503</v>
      </c>
      <c r="D11" s="76">
        <v>198</v>
      </c>
      <c r="E11" s="101">
        <v>23.212192262602578</v>
      </c>
      <c r="F11" s="74">
        <v>205</v>
      </c>
      <c r="G11" s="100">
        <v>24.03282532239156</v>
      </c>
      <c r="H11" s="76">
        <v>160</v>
      </c>
      <c r="I11" s="101">
        <v>18.757327080890974</v>
      </c>
      <c r="J11" s="74">
        <v>96</v>
      </c>
      <c r="K11" s="100">
        <v>11.254396248534585</v>
      </c>
      <c r="L11" s="76">
        <v>39</v>
      </c>
      <c r="M11" s="101">
        <v>4.572098475967175</v>
      </c>
      <c r="N11" s="102">
        <v>30</v>
      </c>
      <c r="O11" s="100">
        <f t="shared" si="0"/>
        <v>3.5169988276670576</v>
      </c>
      <c r="P11" s="76">
        <v>1</v>
      </c>
      <c r="Q11" s="101">
        <v>0.11723329425556857</v>
      </c>
      <c r="R11" s="103">
        <v>853</v>
      </c>
    </row>
    <row r="12" spans="1:18" ht="12.75">
      <c r="A12" s="105" t="s">
        <v>43</v>
      </c>
      <c r="B12" s="74">
        <v>181</v>
      </c>
      <c r="C12" s="100">
        <v>8.735521235521237</v>
      </c>
      <c r="D12" s="76">
        <v>364</v>
      </c>
      <c r="E12" s="101">
        <v>17.56756756756757</v>
      </c>
      <c r="F12" s="74">
        <v>461</v>
      </c>
      <c r="G12" s="100">
        <v>22.24903474903475</v>
      </c>
      <c r="H12" s="76">
        <v>407</v>
      </c>
      <c r="I12" s="101">
        <v>19.642857142857142</v>
      </c>
      <c r="J12" s="74">
        <v>357</v>
      </c>
      <c r="K12" s="100">
        <v>17.22972972972973</v>
      </c>
      <c r="L12" s="76">
        <v>166</v>
      </c>
      <c r="M12" s="101">
        <v>8.011583011583012</v>
      </c>
      <c r="N12" s="102">
        <v>136</v>
      </c>
      <c r="O12" s="100">
        <f t="shared" si="0"/>
        <v>6.563706563706563</v>
      </c>
      <c r="P12" s="76">
        <v>0</v>
      </c>
      <c r="Q12" s="101">
        <v>0</v>
      </c>
      <c r="R12" s="103">
        <v>2072</v>
      </c>
    </row>
    <row r="13" spans="1:18" ht="12.75">
      <c r="A13" s="67" t="s">
        <v>45</v>
      </c>
      <c r="B13" s="74">
        <v>1023</v>
      </c>
      <c r="C13" s="100">
        <v>40.03913894324853</v>
      </c>
      <c r="D13" s="76">
        <v>677</v>
      </c>
      <c r="E13" s="101">
        <v>26.497064579256357</v>
      </c>
      <c r="F13" s="74">
        <v>374</v>
      </c>
      <c r="G13" s="100">
        <v>14.637964774951076</v>
      </c>
      <c r="H13" s="76">
        <v>233</v>
      </c>
      <c r="I13" s="101">
        <v>9.119373776908024</v>
      </c>
      <c r="J13" s="74">
        <v>157</v>
      </c>
      <c r="K13" s="100">
        <v>6.14481409001957</v>
      </c>
      <c r="L13" s="76">
        <v>62</v>
      </c>
      <c r="M13" s="101">
        <v>2.4266144814090023</v>
      </c>
      <c r="N13" s="102">
        <v>28</v>
      </c>
      <c r="O13" s="100">
        <f t="shared" si="0"/>
        <v>1.095890410958904</v>
      </c>
      <c r="P13" s="76">
        <v>1</v>
      </c>
      <c r="Q13" s="101">
        <v>0.03913894324853229</v>
      </c>
      <c r="R13" s="103">
        <v>2555</v>
      </c>
    </row>
    <row r="14" spans="1:18" ht="12.75">
      <c r="A14" s="105" t="s">
        <v>40</v>
      </c>
      <c r="B14" s="74">
        <v>581</v>
      </c>
      <c r="C14" s="100">
        <v>13.14777098891152</v>
      </c>
      <c r="D14" s="76">
        <v>1182</v>
      </c>
      <c r="E14" s="101">
        <v>26.748133061778685</v>
      </c>
      <c r="F14" s="74">
        <v>1058</v>
      </c>
      <c r="G14" s="100">
        <v>23.942068341253677</v>
      </c>
      <c r="H14" s="76">
        <v>748</v>
      </c>
      <c r="I14" s="101">
        <v>16.926906539941164</v>
      </c>
      <c r="J14" s="74">
        <v>439</v>
      </c>
      <c r="K14" s="100">
        <v>9.934374292826432</v>
      </c>
      <c r="L14" s="76">
        <v>280</v>
      </c>
      <c r="M14" s="101">
        <v>6.336275175379045</v>
      </c>
      <c r="N14" s="102">
        <v>126</v>
      </c>
      <c r="O14" s="100">
        <f t="shared" si="0"/>
        <v>2.8513238289205702</v>
      </c>
      <c r="P14" s="76">
        <v>5</v>
      </c>
      <c r="Q14" s="101">
        <v>0.11314777098891153</v>
      </c>
      <c r="R14" s="103">
        <v>4419</v>
      </c>
    </row>
    <row r="15" spans="1:18" ht="12.75">
      <c r="A15" s="67" t="s">
        <v>64</v>
      </c>
      <c r="B15" s="74">
        <v>628</v>
      </c>
      <c r="C15" s="100">
        <v>33.26271186440678</v>
      </c>
      <c r="D15" s="76">
        <v>602</v>
      </c>
      <c r="E15" s="101">
        <v>31.885593220338983</v>
      </c>
      <c r="F15" s="74">
        <v>263</v>
      </c>
      <c r="G15" s="100">
        <v>13.930084745762711</v>
      </c>
      <c r="H15" s="76">
        <v>142</v>
      </c>
      <c r="I15" s="101">
        <v>7.521186440677965</v>
      </c>
      <c r="J15" s="74">
        <v>117</v>
      </c>
      <c r="K15" s="100">
        <v>6.197033898305085</v>
      </c>
      <c r="L15" s="76">
        <v>90</v>
      </c>
      <c r="M15" s="101">
        <v>4.766949152542373</v>
      </c>
      <c r="N15" s="102">
        <v>46</v>
      </c>
      <c r="O15" s="100">
        <f t="shared" si="0"/>
        <v>2.4364406779661016</v>
      </c>
      <c r="P15" s="76">
        <v>0</v>
      </c>
      <c r="Q15" s="101">
        <v>0</v>
      </c>
      <c r="R15" s="103">
        <v>1888</v>
      </c>
    </row>
    <row r="16" spans="1:18" ht="12.75">
      <c r="A16" s="105" t="s">
        <v>39</v>
      </c>
      <c r="B16" s="74">
        <v>697</v>
      </c>
      <c r="C16" s="100">
        <v>18.06167400881057</v>
      </c>
      <c r="D16" s="76">
        <v>901</v>
      </c>
      <c r="E16" s="101">
        <v>23.348017621145374</v>
      </c>
      <c r="F16" s="74">
        <v>858</v>
      </c>
      <c r="G16" s="100">
        <v>22.233739310702255</v>
      </c>
      <c r="H16" s="76">
        <v>606</v>
      </c>
      <c r="I16" s="101">
        <v>15.70355014252397</v>
      </c>
      <c r="J16" s="74">
        <v>384</v>
      </c>
      <c r="K16" s="100">
        <v>9.950764446747861</v>
      </c>
      <c r="L16" s="76">
        <v>236</v>
      </c>
      <c r="M16" s="101">
        <v>6.115573982897124</v>
      </c>
      <c r="N16" s="102">
        <v>163</v>
      </c>
      <c r="O16" s="100">
        <f t="shared" si="0"/>
        <v>4.223892200051827</v>
      </c>
      <c r="P16" s="76">
        <v>14</v>
      </c>
      <c r="Q16" s="101">
        <v>0.3627882871210158</v>
      </c>
      <c r="R16" s="103">
        <v>3859</v>
      </c>
    </row>
    <row r="17" spans="1:18" ht="13.5" customHeight="1">
      <c r="A17" s="67" t="s">
        <v>65</v>
      </c>
      <c r="B17" s="74">
        <v>85</v>
      </c>
      <c r="C17" s="100">
        <v>7.35930735930736</v>
      </c>
      <c r="D17" s="76">
        <v>136</v>
      </c>
      <c r="E17" s="101">
        <v>11.774891774891776</v>
      </c>
      <c r="F17" s="74">
        <v>133</v>
      </c>
      <c r="G17" s="100">
        <v>11.515151515151516</v>
      </c>
      <c r="H17" s="76">
        <v>181</v>
      </c>
      <c r="I17" s="101">
        <v>15.670995670995671</v>
      </c>
      <c r="J17" s="74">
        <v>216</v>
      </c>
      <c r="K17" s="100">
        <v>18.7012987012987</v>
      </c>
      <c r="L17" s="76">
        <v>220</v>
      </c>
      <c r="M17" s="101">
        <v>19.047619047619047</v>
      </c>
      <c r="N17" s="102">
        <v>184</v>
      </c>
      <c r="O17" s="100">
        <f t="shared" si="0"/>
        <v>15.930735930735931</v>
      </c>
      <c r="P17" s="76">
        <v>0</v>
      </c>
      <c r="Q17" s="101">
        <v>0</v>
      </c>
      <c r="R17" s="103">
        <v>1155</v>
      </c>
    </row>
    <row r="18" spans="1:18" ht="12.75">
      <c r="A18" s="67" t="s">
        <v>44</v>
      </c>
      <c r="B18" s="74">
        <v>72</v>
      </c>
      <c r="C18" s="100">
        <v>8.812729498164016</v>
      </c>
      <c r="D18" s="76">
        <v>184</v>
      </c>
      <c r="E18" s="101">
        <v>22.52141982864137</v>
      </c>
      <c r="F18" s="74">
        <v>155</v>
      </c>
      <c r="G18" s="100">
        <v>18.9718482252142</v>
      </c>
      <c r="H18" s="76">
        <v>149</v>
      </c>
      <c r="I18" s="101">
        <v>18.2374541003672</v>
      </c>
      <c r="J18" s="74">
        <v>91</v>
      </c>
      <c r="K18" s="100">
        <v>11.138310893512852</v>
      </c>
      <c r="L18" s="76">
        <v>86</v>
      </c>
      <c r="M18" s="101">
        <v>10.526315789473683</v>
      </c>
      <c r="N18" s="102">
        <v>50</v>
      </c>
      <c r="O18" s="100">
        <f t="shared" si="0"/>
        <v>6.119951040391677</v>
      </c>
      <c r="P18" s="76">
        <v>30</v>
      </c>
      <c r="Q18" s="101">
        <v>3.6719706242350063</v>
      </c>
      <c r="R18" s="103">
        <v>817</v>
      </c>
    </row>
    <row r="19" spans="1:18" s="10" customFormat="1" ht="12.75">
      <c r="A19" s="106" t="s">
        <v>31</v>
      </c>
      <c r="B19" s="83">
        <f>SUM(B7:B18)</f>
        <v>5076</v>
      </c>
      <c r="C19" s="107">
        <f>(B19/R19)*100</f>
        <v>15.550517737883707</v>
      </c>
      <c r="D19" s="85">
        <f>SUM(D7:D18)</f>
        <v>7089</v>
      </c>
      <c r="E19" s="108">
        <f>(D19/R19)*100</f>
        <v>21.71741927577967</v>
      </c>
      <c r="F19" s="83">
        <f>SUM(F7:F18)</f>
        <v>6221</v>
      </c>
      <c r="G19" s="107">
        <f>(F19/R19)*100</f>
        <v>19.058268488450462</v>
      </c>
      <c r="H19" s="109">
        <f>SUM(H7:H18)</f>
        <v>5155</v>
      </c>
      <c r="I19" s="108">
        <f>(H19/R19)*100</f>
        <v>15.792537221983945</v>
      </c>
      <c r="J19" s="110">
        <f>SUM(J7:J18)</f>
        <v>3932</v>
      </c>
      <c r="K19" s="107">
        <f>(J19/R19)*100</f>
        <v>12.045830525090375</v>
      </c>
      <c r="L19" s="109">
        <f>SUM(L7:L18)</f>
        <v>2785</v>
      </c>
      <c r="M19" s="108">
        <f>(L19/R19)*100</f>
        <v>8.531952698976779</v>
      </c>
      <c r="N19" s="110">
        <f>SUM(N7:N18)</f>
        <v>2332</v>
      </c>
      <c r="O19" s="107">
        <f>(N19/R19)*100</f>
        <v>7.14417008761718</v>
      </c>
      <c r="P19" s="109">
        <f>SUM(P7:P18)</f>
        <v>52</v>
      </c>
      <c r="Q19" s="108">
        <f>(P19/R19)*100</f>
        <v>0.15930396421787882</v>
      </c>
      <c r="R19" s="111">
        <f>SUM(R7:R18)</f>
        <v>32642</v>
      </c>
    </row>
    <row r="20" spans="3:17" ht="12.75">
      <c r="C20" s="100"/>
      <c r="E20" s="100"/>
      <c r="G20" s="100"/>
      <c r="I20" s="100"/>
      <c r="K20" s="100"/>
      <c r="M20" s="100"/>
      <c r="N20" s="100"/>
      <c r="O20" s="100"/>
      <c r="Q20" s="100"/>
    </row>
    <row r="21" spans="1:14" s="4" customFormat="1" ht="12.75">
      <c r="A21" s="55" t="s">
        <v>34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</row>
    <row r="22" spans="3:17" ht="12.75">
      <c r="C22" s="100"/>
      <c r="E22" s="100"/>
      <c r="G22" s="100"/>
      <c r="I22" s="100"/>
      <c r="K22" s="100"/>
      <c r="M22" s="100"/>
      <c r="N22" s="100"/>
      <c r="O22" s="100"/>
      <c r="Q22" s="100"/>
    </row>
    <row r="23" spans="3:17" ht="12.75">
      <c r="C23" s="100"/>
      <c r="E23" s="100"/>
      <c r="G23" s="100"/>
      <c r="I23" s="100"/>
      <c r="K23" s="100"/>
      <c r="M23" s="100"/>
      <c r="N23" s="100"/>
      <c r="O23" s="100"/>
      <c r="Q23" s="100"/>
    </row>
    <row r="24" spans="3:17" ht="12.75">
      <c r="C24" s="100"/>
      <c r="E24" s="100"/>
      <c r="G24" s="100"/>
      <c r="I24" s="100"/>
      <c r="K24" s="100"/>
      <c r="M24" s="100"/>
      <c r="N24" s="100"/>
      <c r="O24" s="100"/>
      <c r="Q24" s="100"/>
    </row>
    <row r="25" spans="3:17" ht="12.75">
      <c r="C25" s="100"/>
      <c r="E25" s="100"/>
      <c r="G25" s="100"/>
      <c r="I25" s="100"/>
      <c r="K25" s="100"/>
      <c r="M25" s="100"/>
      <c r="N25" s="100"/>
      <c r="O25" s="100"/>
      <c r="Q25" s="100"/>
    </row>
    <row r="26" spans="3:17" ht="12.75">
      <c r="C26" s="100"/>
      <c r="E26" s="100"/>
      <c r="G26" s="100"/>
      <c r="I26" s="100"/>
      <c r="K26" s="100"/>
      <c r="M26" s="100"/>
      <c r="N26" s="100"/>
      <c r="O26" s="100"/>
      <c r="Q26" s="100"/>
    </row>
    <row r="27" spans="3:17" ht="12.75">
      <c r="C27" s="100"/>
      <c r="E27" s="100"/>
      <c r="G27" s="100"/>
      <c r="I27" s="100"/>
      <c r="K27" s="100"/>
      <c r="M27" s="100"/>
      <c r="N27" s="100"/>
      <c r="O27" s="100"/>
      <c r="Q27" s="100"/>
    </row>
    <row r="28" spans="3:17" ht="12.75">
      <c r="C28" s="100"/>
      <c r="E28" s="100"/>
      <c r="G28" s="100"/>
      <c r="I28" s="100"/>
      <c r="K28" s="100"/>
      <c r="M28" s="100"/>
      <c r="N28" s="100"/>
      <c r="O28" s="100"/>
      <c r="Q28" s="100"/>
    </row>
    <row r="29" spans="3:17" ht="12.75">
      <c r="C29" s="100"/>
      <c r="E29" s="100"/>
      <c r="G29" s="100"/>
      <c r="I29" s="100"/>
      <c r="K29" s="100"/>
      <c r="M29" s="100"/>
      <c r="N29" s="100"/>
      <c r="O29" s="100"/>
      <c r="Q29" s="100"/>
    </row>
    <row r="34" ht="12.75">
      <c r="C34" s="112"/>
    </row>
    <row r="35" ht="12.75">
      <c r="C35" s="112"/>
    </row>
    <row r="36" ht="12.75">
      <c r="C36" s="112"/>
    </row>
  </sheetData>
  <mergeCells count="8">
    <mergeCell ref="J5:K5"/>
    <mergeCell ref="L5:M5"/>
    <mergeCell ref="N5:O5"/>
    <mergeCell ref="P5:Q5"/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4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43.421875" style="147" customWidth="1"/>
    <col min="2" max="2" width="8.140625" style="74" customWidth="1"/>
    <col min="3" max="3" width="15.8515625" style="74" customWidth="1"/>
    <col min="4" max="4" width="7.8515625" style="74" customWidth="1"/>
    <col min="5" max="5" width="18.00390625" style="74" customWidth="1"/>
    <col min="6" max="6" width="13.140625" style="74" customWidth="1"/>
    <col min="7" max="7" width="15.7109375" style="74" customWidth="1"/>
    <col min="8" max="8" width="9.57421875" style="74" customWidth="1"/>
    <col min="9" max="9" width="14.421875" style="74" customWidth="1"/>
    <col min="10" max="10" width="12.7109375" style="74" customWidth="1"/>
    <col min="11" max="11" width="15.57421875" style="74" customWidth="1"/>
    <col min="12" max="12" width="10.28125" style="74" customWidth="1"/>
    <col min="13" max="13" width="14.28125" style="74" customWidth="1"/>
    <col min="14" max="14" width="14.7109375" style="74" customWidth="1"/>
    <col min="15" max="16384" width="9.140625" style="61" customWidth="1"/>
  </cols>
  <sheetData>
    <row r="1" spans="1:14" s="2" customFormat="1" ht="12.75">
      <c r="A1" s="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" customFormat="1" ht="12.75">
      <c r="A2" s="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91" customFormat="1" ht="12.75">
      <c r="A3" s="58" t="s">
        <v>66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90"/>
    </row>
    <row r="4" spans="1:13" ht="12.75">
      <c r="A4" s="59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4" ht="12.75">
      <c r="A5" s="115" t="s">
        <v>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93"/>
    </row>
    <row r="6" spans="1:14" ht="38.25">
      <c r="A6" s="117" t="s">
        <v>67</v>
      </c>
      <c r="B6" s="64" t="s">
        <v>42</v>
      </c>
      <c r="C6" s="64" t="s">
        <v>50</v>
      </c>
      <c r="D6" s="64" t="s">
        <v>41</v>
      </c>
      <c r="E6" s="64" t="s">
        <v>48</v>
      </c>
      <c r="F6" s="64" t="s">
        <v>43</v>
      </c>
      <c r="G6" s="64" t="s">
        <v>49</v>
      </c>
      <c r="H6" s="64" t="s">
        <v>40</v>
      </c>
      <c r="I6" s="64" t="s">
        <v>45</v>
      </c>
      <c r="J6" s="64" t="s">
        <v>44</v>
      </c>
      <c r="K6" s="64" t="s">
        <v>65</v>
      </c>
      <c r="L6" s="64" t="s">
        <v>39</v>
      </c>
      <c r="M6" s="64" t="s">
        <v>64</v>
      </c>
      <c r="N6" s="118" t="s">
        <v>32</v>
      </c>
    </row>
    <row r="7" spans="1:14" ht="12.75">
      <c r="A7" s="119" t="s">
        <v>68</v>
      </c>
      <c r="B7" s="120">
        <v>34</v>
      </c>
      <c r="C7" s="120">
        <v>12</v>
      </c>
      <c r="D7" s="120">
        <v>8</v>
      </c>
      <c r="E7" s="120">
        <v>3</v>
      </c>
      <c r="F7" s="120">
        <v>12</v>
      </c>
      <c r="G7" s="120">
        <v>1</v>
      </c>
      <c r="H7" s="120">
        <v>290</v>
      </c>
      <c r="I7" s="120">
        <v>92</v>
      </c>
      <c r="J7" s="120">
        <v>20</v>
      </c>
      <c r="K7" s="120">
        <v>4</v>
      </c>
      <c r="L7" s="120">
        <v>410</v>
      </c>
      <c r="M7" s="120">
        <v>9</v>
      </c>
      <c r="N7" s="121"/>
    </row>
    <row r="8" spans="1:14" s="10" customFormat="1" ht="12.75">
      <c r="A8" s="50" t="s">
        <v>69</v>
      </c>
      <c r="B8" s="122">
        <v>34</v>
      </c>
      <c r="C8" s="122">
        <v>12</v>
      </c>
      <c r="D8" s="122">
        <v>8</v>
      </c>
      <c r="E8" s="122">
        <v>3</v>
      </c>
      <c r="F8" s="122">
        <v>12</v>
      </c>
      <c r="G8" s="122">
        <v>1</v>
      </c>
      <c r="H8" s="122">
        <v>290</v>
      </c>
      <c r="I8" s="122">
        <v>92</v>
      </c>
      <c r="J8" s="122">
        <v>20</v>
      </c>
      <c r="K8" s="122">
        <v>4</v>
      </c>
      <c r="L8" s="122">
        <v>410</v>
      </c>
      <c r="M8" s="122">
        <v>9</v>
      </c>
      <c r="N8" s="123">
        <v>2829</v>
      </c>
    </row>
    <row r="9" spans="1:14" ht="12.75">
      <c r="A9" s="119" t="s">
        <v>70</v>
      </c>
      <c r="B9" s="120">
        <v>542</v>
      </c>
      <c r="C9" s="120">
        <v>265</v>
      </c>
      <c r="D9" s="120">
        <v>258</v>
      </c>
      <c r="E9" s="120">
        <v>91</v>
      </c>
      <c r="F9" s="120">
        <v>144</v>
      </c>
      <c r="G9" s="120">
        <v>46</v>
      </c>
      <c r="H9" s="120">
        <v>614</v>
      </c>
      <c r="I9" s="120">
        <v>373</v>
      </c>
      <c r="J9" s="120">
        <v>28</v>
      </c>
      <c r="K9" s="120">
        <v>96</v>
      </c>
      <c r="L9" s="120">
        <v>301</v>
      </c>
      <c r="M9" s="120">
        <v>128</v>
      </c>
      <c r="N9" s="121">
        <v>40123</v>
      </c>
    </row>
    <row r="10" spans="1:14" ht="12.75">
      <c r="A10" s="119" t="s">
        <v>71</v>
      </c>
      <c r="B10" s="120">
        <v>140</v>
      </c>
      <c r="C10" s="120">
        <v>72</v>
      </c>
      <c r="D10" s="120">
        <v>38</v>
      </c>
      <c r="E10" s="120">
        <v>9</v>
      </c>
      <c r="F10" s="120">
        <v>54</v>
      </c>
      <c r="G10" s="120">
        <v>14</v>
      </c>
      <c r="H10" s="120">
        <v>233</v>
      </c>
      <c r="I10" s="120">
        <v>69</v>
      </c>
      <c r="J10" s="120">
        <v>26</v>
      </c>
      <c r="K10" s="120">
        <v>18</v>
      </c>
      <c r="L10" s="120">
        <v>267</v>
      </c>
      <c r="M10" s="120">
        <v>49</v>
      </c>
      <c r="N10" s="121">
        <v>9648</v>
      </c>
    </row>
    <row r="11" spans="1:14" ht="12.75">
      <c r="A11" s="119" t="s">
        <v>72</v>
      </c>
      <c r="B11" s="120">
        <v>614</v>
      </c>
      <c r="C11" s="120">
        <v>341</v>
      </c>
      <c r="D11" s="120">
        <v>998</v>
      </c>
      <c r="E11" s="120">
        <v>321</v>
      </c>
      <c r="F11" s="120">
        <v>457</v>
      </c>
      <c r="G11" s="120">
        <v>144</v>
      </c>
      <c r="H11" s="120">
        <v>646</v>
      </c>
      <c r="I11" s="120">
        <v>547</v>
      </c>
      <c r="J11" s="120">
        <v>125</v>
      </c>
      <c r="K11" s="120">
        <v>188</v>
      </c>
      <c r="L11" s="120">
        <v>693</v>
      </c>
      <c r="M11" s="120">
        <v>307</v>
      </c>
      <c r="N11" s="121">
        <v>45098</v>
      </c>
    </row>
    <row r="12" spans="1:14" ht="12.75">
      <c r="A12" s="119" t="s">
        <v>73</v>
      </c>
      <c r="B12" s="120">
        <v>410</v>
      </c>
      <c r="C12" s="120">
        <v>207</v>
      </c>
      <c r="D12" s="120">
        <v>356</v>
      </c>
      <c r="E12" s="120">
        <v>107</v>
      </c>
      <c r="F12" s="120">
        <v>221</v>
      </c>
      <c r="G12" s="120">
        <v>54</v>
      </c>
      <c r="H12" s="120">
        <v>612</v>
      </c>
      <c r="I12" s="120">
        <v>161</v>
      </c>
      <c r="J12" s="120">
        <v>129</v>
      </c>
      <c r="K12" s="120">
        <v>108</v>
      </c>
      <c r="L12" s="120">
        <v>330</v>
      </c>
      <c r="M12" s="120">
        <v>102</v>
      </c>
      <c r="N12" s="121">
        <v>25047</v>
      </c>
    </row>
    <row r="13" spans="1:14" s="10" customFormat="1" ht="12.75">
      <c r="A13" s="50" t="s">
        <v>74</v>
      </c>
      <c r="B13" s="122">
        <v>1706</v>
      </c>
      <c r="C13" s="122">
        <v>885</v>
      </c>
      <c r="D13" s="122">
        <v>1650</v>
      </c>
      <c r="E13" s="122">
        <v>528</v>
      </c>
      <c r="F13" s="122">
        <v>876</v>
      </c>
      <c r="G13" s="122">
        <v>258</v>
      </c>
      <c r="H13" s="122">
        <v>2105</v>
      </c>
      <c r="I13" s="122">
        <v>1150</v>
      </c>
      <c r="J13" s="122">
        <v>308</v>
      </c>
      <c r="K13" s="122">
        <v>410</v>
      </c>
      <c r="L13" s="122">
        <v>1591</v>
      </c>
      <c r="M13" s="122">
        <v>586</v>
      </c>
      <c r="N13" s="123">
        <v>119916</v>
      </c>
    </row>
    <row r="14" spans="1:14" ht="12.75">
      <c r="A14" s="119" t="s">
        <v>75</v>
      </c>
      <c r="B14" s="120">
        <v>697</v>
      </c>
      <c r="C14" s="120">
        <v>284</v>
      </c>
      <c r="D14" s="120">
        <v>209</v>
      </c>
      <c r="E14" s="120">
        <v>112</v>
      </c>
      <c r="F14" s="120">
        <v>177</v>
      </c>
      <c r="G14" s="120">
        <v>59</v>
      </c>
      <c r="H14" s="120">
        <v>164</v>
      </c>
      <c r="I14" s="120">
        <v>122</v>
      </c>
      <c r="J14" s="120">
        <v>67</v>
      </c>
      <c r="K14" s="120">
        <v>85</v>
      </c>
      <c r="L14" s="120">
        <v>253</v>
      </c>
      <c r="M14" s="120">
        <v>146</v>
      </c>
      <c r="N14" s="121">
        <v>37388</v>
      </c>
    </row>
    <row r="15" spans="1:14" ht="12.75">
      <c r="A15" s="119" t="s">
        <v>76</v>
      </c>
      <c r="B15" s="120">
        <v>192</v>
      </c>
      <c r="C15" s="120">
        <v>57</v>
      </c>
      <c r="D15" s="120">
        <v>122</v>
      </c>
      <c r="E15" s="120">
        <v>18</v>
      </c>
      <c r="F15" s="120">
        <v>78</v>
      </c>
      <c r="G15" s="120">
        <v>15</v>
      </c>
      <c r="H15" s="120">
        <v>57</v>
      </c>
      <c r="I15" s="120">
        <v>33</v>
      </c>
      <c r="J15" s="120">
        <v>31</v>
      </c>
      <c r="K15" s="120">
        <v>14</v>
      </c>
      <c r="L15" s="120">
        <v>196</v>
      </c>
      <c r="M15" s="120">
        <v>81</v>
      </c>
      <c r="N15" s="121">
        <v>6625</v>
      </c>
    </row>
    <row r="16" spans="1:14" ht="12.75">
      <c r="A16" s="119" t="s">
        <v>77</v>
      </c>
      <c r="B16" s="120">
        <v>520</v>
      </c>
      <c r="C16" s="120">
        <v>296</v>
      </c>
      <c r="D16" s="120">
        <v>112</v>
      </c>
      <c r="E16" s="120">
        <v>72</v>
      </c>
      <c r="F16" s="120">
        <v>91</v>
      </c>
      <c r="G16" s="120">
        <v>40</v>
      </c>
      <c r="H16" s="120">
        <v>90</v>
      </c>
      <c r="I16" s="120">
        <v>58</v>
      </c>
      <c r="J16" s="120">
        <v>30</v>
      </c>
      <c r="K16" s="120">
        <v>45</v>
      </c>
      <c r="L16" s="120">
        <v>106</v>
      </c>
      <c r="M16" s="120">
        <v>70</v>
      </c>
      <c r="N16" s="121">
        <v>28819</v>
      </c>
    </row>
    <row r="17" spans="1:14" ht="12.75">
      <c r="A17" s="119" t="s">
        <v>78</v>
      </c>
      <c r="B17" s="120">
        <v>223</v>
      </c>
      <c r="C17" s="120">
        <v>88</v>
      </c>
      <c r="D17" s="120">
        <v>22</v>
      </c>
      <c r="E17" s="120">
        <v>24</v>
      </c>
      <c r="F17" s="120">
        <v>21</v>
      </c>
      <c r="G17" s="120">
        <v>16</v>
      </c>
      <c r="H17" s="120">
        <v>5</v>
      </c>
      <c r="I17" s="120">
        <v>6</v>
      </c>
      <c r="J17" s="120">
        <v>3</v>
      </c>
      <c r="K17" s="120">
        <v>23</v>
      </c>
      <c r="L17" s="120">
        <v>14</v>
      </c>
      <c r="M17" s="120">
        <v>21</v>
      </c>
      <c r="N17" s="121">
        <v>19724</v>
      </c>
    </row>
    <row r="18" spans="1:14" ht="12.75">
      <c r="A18" s="119" t="s">
        <v>79</v>
      </c>
      <c r="B18" s="120">
        <v>251</v>
      </c>
      <c r="C18" s="120">
        <v>81</v>
      </c>
      <c r="D18" s="120">
        <v>24</v>
      </c>
      <c r="E18" s="120">
        <v>26</v>
      </c>
      <c r="F18" s="120">
        <v>25</v>
      </c>
      <c r="G18" s="120">
        <v>13</v>
      </c>
      <c r="H18" s="120">
        <v>16</v>
      </c>
      <c r="I18" s="120">
        <v>14</v>
      </c>
      <c r="J18" s="120">
        <v>4</v>
      </c>
      <c r="K18" s="120">
        <v>15</v>
      </c>
      <c r="L18" s="120">
        <v>24</v>
      </c>
      <c r="M18" s="120">
        <v>31</v>
      </c>
      <c r="N18" s="121">
        <v>9867</v>
      </c>
    </row>
    <row r="19" spans="1:14" ht="12.75">
      <c r="A19" s="119" t="s">
        <v>80</v>
      </c>
      <c r="B19" s="120">
        <v>41</v>
      </c>
      <c r="C19" s="120">
        <v>15</v>
      </c>
      <c r="D19" s="120">
        <v>22</v>
      </c>
      <c r="E19" s="120">
        <v>19</v>
      </c>
      <c r="F19" s="120">
        <v>27</v>
      </c>
      <c r="G19" s="120">
        <v>7</v>
      </c>
      <c r="H19" s="120">
        <v>117</v>
      </c>
      <c r="I19" s="120">
        <v>58</v>
      </c>
      <c r="J19" s="120">
        <v>4</v>
      </c>
      <c r="K19" s="120">
        <v>7</v>
      </c>
      <c r="L19" s="120">
        <v>156</v>
      </c>
      <c r="M19" s="120">
        <v>51</v>
      </c>
      <c r="N19" s="121">
        <v>2071</v>
      </c>
    </row>
    <row r="20" spans="1:14" ht="12.75">
      <c r="A20" s="119" t="s">
        <v>81</v>
      </c>
      <c r="B20" s="120">
        <v>118</v>
      </c>
      <c r="C20" s="120">
        <v>83</v>
      </c>
      <c r="D20" s="120">
        <v>121</v>
      </c>
      <c r="E20" s="120">
        <v>79</v>
      </c>
      <c r="F20" s="120">
        <v>49</v>
      </c>
      <c r="G20" s="120">
        <v>28</v>
      </c>
      <c r="H20" s="120">
        <v>311</v>
      </c>
      <c r="I20" s="120">
        <v>198</v>
      </c>
      <c r="J20" s="120">
        <v>25</v>
      </c>
      <c r="K20" s="120">
        <v>17</v>
      </c>
      <c r="L20" s="120">
        <v>370</v>
      </c>
      <c r="M20" s="120">
        <v>141</v>
      </c>
      <c r="N20" s="121">
        <v>10210</v>
      </c>
    </row>
    <row r="21" spans="1:14" ht="12.75">
      <c r="A21" s="119" t="s">
        <v>82</v>
      </c>
      <c r="B21" s="120">
        <v>21</v>
      </c>
      <c r="C21" s="120">
        <v>9</v>
      </c>
      <c r="D21" s="120">
        <v>6</v>
      </c>
      <c r="E21" s="120">
        <v>3</v>
      </c>
      <c r="F21" s="120">
        <v>4</v>
      </c>
      <c r="G21" s="120">
        <v>2</v>
      </c>
      <c r="H21" s="120">
        <v>4</v>
      </c>
      <c r="I21" s="120">
        <v>2</v>
      </c>
      <c r="J21" s="120">
        <v>1</v>
      </c>
      <c r="K21" s="120">
        <v>4</v>
      </c>
      <c r="L21" s="120">
        <v>5</v>
      </c>
      <c r="M21" s="120">
        <v>11</v>
      </c>
      <c r="N21" s="121">
        <v>838</v>
      </c>
    </row>
    <row r="22" spans="1:14" s="10" customFormat="1" ht="12.75">
      <c r="A22" s="50" t="s">
        <v>83</v>
      </c>
      <c r="B22" s="122">
        <v>2063</v>
      </c>
      <c r="C22" s="122">
        <v>913</v>
      </c>
      <c r="D22" s="122">
        <v>638</v>
      </c>
      <c r="E22" s="122">
        <v>353</v>
      </c>
      <c r="F22" s="122">
        <v>472</v>
      </c>
      <c r="G22" s="122">
        <v>180</v>
      </c>
      <c r="H22" s="122">
        <v>764</v>
      </c>
      <c r="I22" s="122">
        <v>491</v>
      </c>
      <c r="J22" s="122">
        <v>165</v>
      </c>
      <c r="K22" s="122">
        <v>210</v>
      </c>
      <c r="L22" s="122">
        <v>1124</v>
      </c>
      <c r="M22" s="122">
        <v>552</v>
      </c>
      <c r="N22" s="123">
        <v>115542</v>
      </c>
    </row>
    <row r="23" spans="1:14" ht="12.75">
      <c r="A23" s="119" t="s">
        <v>84</v>
      </c>
      <c r="B23" s="120">
        <v>30</v>
      </c>
      <c r="C23" s="120">
        <v>85</v>
      </c>
      <c r="D23" s="120">
        <v>9</v>
      </c>
      <c r="E23" s="120">
        <v>48</v>
      </c>
      <c r="F23" s="120">
        <v>11</v>
      </c>
      <c r="G23" s="120">
        <v>17</v>
      </c>
      <c r="H23" s="120">
        <v>10</v>
      </c>
      <c r="I23" s="120">
        <v>29</v>
      </c>
      <c r="J23" s="120">
        <v>1</v>
      </c>
      <c r="K23" s="120">
        <v>28</v>
      </c>
      <c r="L23" s="120">
        <v>30</v>
      </c>
      <c r="M23" s="120">
        <v>11</v>
      </c>
      <c r="N23" s="121">
        <v>16702</v>
      </c>
    </row>
    <row r="24" spans="1:14" ht="12.75">
      <c r="A24" s="119" t="s">
        <v>85</v>
      </c>
      <c r="B24" s="120">
        <v>117</v>
      </c>
      <c r="C24" s="120">
        <v>79</v>
      </c>
      <c r="D24" s="120">
        <v>14</v>
      </c>
      <c r="E24" s="120">
        <v>40</v>
      </c>
      <c r="F24" s="120">
        <v>10</v>
      </c>
      <c r="G24" s="120">
        <v>11</v>
      </c>
      <c r="H24" s="120">
        <v>27</v>
      </c>
      <c r="I24" s="120">
        <v>39</v>
      </c>
      <c r="J24" s="120">
        <v>3</v>
      </c>
      <c r="K24" s="120">
        <v>22</v>
      </c>
      <c r="L24" s="120">
        <v>21</v>
      </c>
      <c r="M24" s="120">
        <v>23</v>
      </c>
      <c r="N24" s="121">
        <v>15513</v>
      </c>
    </row>
    <row r="25" spans="1:14" ht="12.75">
      <c r="A25" s="119" t="s">
        <v>86</v>
      </c>
      <c r="B25" s="120">
        <v>105</v>
      </c>
      <c r="C25" s="120">
        <v>46</v>
      </c>
      <c r="D25" s="120">
        <v>33</v>
      </c>
      <c r="E25" s="120">
        <v>16</v>
      </c>
      <c r="F25" s="120">
        <v>15</v>
      </c>
      <c r="G25" s="120">
        <v>5</v>
      </c>
      <c r="H25" s="120">
        <v>22</v>
      </c>
      <c r="I25" s="120">
        <v>28</v>
      </c>
      <c r="J25" s="120">
        <v>9</v>
      </c>
      <c r="K25" s="120">
        <v>16</v>
      </c>
      <c r="L25" s="120">
        <v>56</v>
      </c>
      <c r="M25" s="120">
        <v>31</v>
      </c>
      <c r="N25" s="121">
        <v>8960</v>
      </c>
    </row>
    <row r="26" spans="1:14" ht="12.75">
      <c r="A26" s="119" t="s">
        <v>87</v>
      </c>
      <c r="B26" s="120">
        <v>69</v>
      </c>
      <c r="C26" s="120">
        <v>20</v>
      </c>
      <c r="D26" s="120">
        <v>10</v>
      </c>
      <c r="E26" s="120">
        <v>6</v>
      </c>
      <c r="F26" s="120">
        <v>7</v>
      </c>
      <c r="G26" s="120">
        <v>5</v>
      </c>
      <c r="H26" s="120">
        <v>3</v>
      </c>
      <c r="I26" s="120">
        <v>4</v>
      </c>
      <c r="J26" s="120">
        <v>26</v>
      </c>
      <c r="K26" s="120">
        <v>12</v>
      </c>
      <c r="L26" s="120">
        <v>13</v>
      </c>
      <c r="M26" s="120">
        <v>12</v>
      </c>
      <c r="N26" s="121">
        <v>2591</v>
      </c>
    </row>
    <row r="27" spans="1:14" ht="12.75">
      <c r="A27" s="119" t="s">
        <v>88</v>
      </c>
      <c r="B27" s="120">
        <v>77</v>
      </c>
      <c r="C27" s="120">
        <v>22</v>
      </c>
      <c r="D27" s="120">
        <v>18</v>
      </c>
      <c r="E27" s="120">
        <v>4</v>
      </c>
      <c r="F27" s="120">
        <v>19</v>
      </c>
      <c r="G27" s="120">
        <v>0</v>
      </c>
      <c r="H27" s="120">
        <v>22</v>
      </c>
      <c r="I27" s="120">
        <v>24</v>
      </c>
      <c r="J27" s="120">
        <v>3</v>
      </c>
      <c r="K27" s="120">
        <v>9</v>
      </c>
      <c r="L27" s="120">
        <v>34</v>
      </c>
      <c r="M27" s="120">
        <v>9</v>
      </c>
      <c r="N27" s="121">
        <v>3785</v>
      </c>
    </row>
    <row r="28" spans="1:14" s="10" customFormat="1" ht="12.75">
      <c r="A28" s="50" t="s">
        <v>89</v>
      </c>
      <c r="B28" s="122">
        <v>398</v>
      </c>
      <c r="C28" s="122">
        <v>252</v>
      </c>
      <c r="D28" s="122">
        <v>84</v>
      </c>
      <c r="E28" s="122">
        <v>114</v>
      </c>
      <c r="F28" s="122">
        <v>62</v>
      </c>
      <c r="G28" s="122">
        <v>38</v>
      </c>
      <c r="H28" s="122">
        <v>84</v>
      </c>
      <c r="I28" s="122">
        <v>124</v>
      </c>
      <c r="J28" s="122">
        <v>42</v>
      </c>
      <c r="K28" s="122">
        <v>87</v>
      </c>
      <c r="L28" s="122">
        <v>154</v>
      </c>
      <c r="M28" s="122">
        <v>86</v>
      </c>
      <c r="N28" s="123">
        <v>47551</v>
      </c>
    </row>
    <row r="29" spans="1:14" ht="12.75">
      <c r="A29" s="119" t="s">
        <v>90</v>
      </c>
      <c r="B29" s="120">
        <v>4201</v>
      </c>
      <c r="C29" s="120">
        <v>2062</v>
      </c>
      <c r="D29" s="120">
        <v>2380</v>
      </c>
      <c r="E29" s="120">
        <v>998</v>
      </c>
      <c r="F29" s="120">
        <v>1422</v>
      </c>
      <c r="G29" s="120">
        <v>477</v>
      </c>
      <c r="H29" s="120">
        <v>3243</v>
      </c>
      <c r="I29" s="120">
        <v>1857</v>
      </c>
      <c r="J29" s="120">
        <v>535</v>
      </c>
      <c r="K29" s="120">
        <v>711</v>
      </c>
      <c r="L29" s="120">
        <v>3279</v>
      </c>
      <c r="M29" s="120">
        <v>1233</v>
      </c>
      <c r="N29" s="121">
        <v>285838</v>
      </c>
    </row>
    <row r="30" spans="1:14" ht="12.75">
      <c r="A30" s="119" t="s">
        <v>91</v>
      </c>
      <c r="B30" s="120">
        <v>10</v>
      </c>
      <c r="C30" s="120">
        <v>3</v>
      </c>
      <c r="D30" s="120">
        <v>4</v>
      </c>
      <c r="E30" s="120">
        <v>3</v>
      </c>
      <c r="F30" s="120">
        <v>0</v>
      </c>
      <c r="G30" s="120">
        <v>0</v>
      </c>
      <c r="H30" s="120">
        <v>5</v>
      </c>
      <c r="I30" s="120">
        <v>3</v>
      </c>
      <c r="J30" s="120">
        <v>0</v>
      </c>
      <c r="K30" s="120">
        <v>0</v>
      </c>
      <c r="L30" s="120">
        <v>8</v>
      </c>
      <c r="M30" s="120">
        <v>2</v>
      </c>
      <c r="N30" s="121">
        <v>404</v>
      </c>
    </row>
    <row r="31" spans="1:14" s="10" customFormat="1" ht="12.75">
      <c r="A31" s="50" t="s">
        <v>27</v>
      </c>
      <c r="B31" s="122">
        <v>4211</v>
      </c>
      <c r="C31" s="122">
        <v>2065</v>
      </c>
      <c r="D31" s="122">
        <v>2384</v>
      </c>
      <c r="E31" s="122">
        <v>1001</v>
      </c>
      <c r="F31" s="122">
        <v>1422</v>
      </c>
      <c r="G31" s="122">
        <v>477</v>
      </c>
      <c r="H31" s="122">
        <v>3248</v>
      </c>
      <c r="I31" s="122">
        <v>1860</v>
      </c>
      <c r="J31" s="122">
        <v>535</v>
      </c>
      <c r="K31" s="122">
        <v>711</v>
      </c>
      <c r="L31" s="122">
        <v>3287</v>
      </c>
      <c r="M31" s="122">
        <v>1235</v>
      </c>
      <c r="N31" s="123">
        <v>286242</v>
      </c>
    </row>
    <row r="32" spans="1:14" ht="38.25">
      <c r="A32" s="124" t="s">
        <v>92</v>
      </c>
      <c r="B32" s="125" t="s">
        <v>42</v>
      </c>
      <c r="C32" s="125" t="s">
        <v>50</v>
      </c>
      <c r="D32" s="125" t="s">
        <v>41</v>
      </c>
      <c r="E32" s="125" t="s">
        <v>48</v>
      </c>
      <c r="F32" s="125" t="s">
        <v>43</v>
      </c>
      <c r="G32" s="125" t="s">
        <v>49</v>
      </c>
      <c r="H32" s="125" t="s">
        <v>40</v>
      </c>
      <c r="I32" s="125" t="s">
        <v>45</v>
      </c>
      <c r="J32" s="125" t="s">
        <v>44</v>
      </c>
      <c r="K32" s="125" t="s">
        <v>65</v>
      </c>
      <c r="L32" s="125" t="s">
        <v>39</v>
      </c>
      <c r="M32" s="125" t="s">
        <v>64</v>
      </c>
      <c r="N32" s="126" t="s">
        <v>32</v>
      </c>
    </row>
    <row r="33" spans="1:14" ht="12.75">
      <c r="A33" s="119" t="s">
        <v>68</v>
      </c>
      <c r="B33" s="127">
        <v>0.8093311116400856</v>
      </c>
      <c r="C33" s="127">
        <v>0.5819592628516004</v>
      </c>
      <c r="D33" s="127">
        <v>0.33613445378151263</v>
      </c>
      <c r="E33" s="127">
        <v>0.30060120240480964</v>
      </c>
      <c r="F33" s="127">
        <v>0.8438818565400843</v>
      </c>
      <c r="G33" s="127">
        <v>0.20964360587002098</v>
      </c>
      <c r="H33" s="127">
        <v>8.942337341967315</v>
      </c>
      <c r="I33" s="127">
        <v>4.954227248249865</v>
      </c>
      <c r="J33" s="127">
        <v>3.7383177570093453</v>
      </c>
      <c r="K33" s="127">
        <v>0.5625879043600562</v>
      </c>
      <c r="L33" s="127">
        <v>12.503812137846904</v>
      </c>
      <c r="M33" s="127">
        <v>0.7299270072992701</v>
      </c>
      <c r="N33" s="121"/>
    </row>
    <row r="34" spans="1:14" s="10" customFormat="1" ht="12.75">
      <c r="A34" s="50" t="s">
        <v>69</v>
      </c>
      <c r="B34" s="128">
        <v>0.8093311116400856</v>
      </c>
      <c r="C34" s="128">
        <v>0.5819592628516004</v>
      </c>
      <c r="D34" s="128">
        <v>0.33613445378151263</v>
      </c>
      <c r="E34" s="128">
        <v>0.30060120240480964</v>
      </c>
      <c r="F34" s="128">
        <v>0.8438818565400843</v>
      </c>
      <c r="G34" s="128">
        <v>0.20964360587002098</v>
      </c>
      <c r="H34" s="128">
        <v>8.942337341967315</v>
      </c>
      <c r="I34" s="128">
        <v>4.954227248249865</v>
      </c>
      <c r="J34" s="128">
        <v>3.7383177570093453</v>
      </c>
      <c r="K34" s="128">
        <v>0.5625879043600562</v>
      </c>
      <c r="L34" s="128">
        <v>12.503812137846904</v>
      </c>
      <c r="M34" s="128">
        <v>0.7299270072992701</v>
      </c>
      <c r="N34" s="129">
        <v>0.9897214506118851</v>
      </c>
    </row>
    <row r="35" spans="1:14" ht="12.75">
      <c r="A35" s="119" t="s">
        <v>70</v>
      </c>
      <c r="B35" s="127">
        <v>12.901690073791954</v>
      </c>
      <c r="C35" s="127">
        <v>12.851600387972843</v>
      </c>
      <c r="D35" s="127">
        <v>10.840336134453782</v>
      </c>
      <c r="E35" s="127">
        <v>9.118236472945892</v>
      </c>
      <c r="F35" s="127">
        <v>10.126582278481013</v>
      </c>
      <c r="G35" s="127">
        <v>9.643605870020965</v>
      </c>
      <c r="H35" s="127">
        <v>18.93308664816528</v>
      </c>
      <c r="I35" s="127">
        <v>20.086160473882604</v>
      </c>
      <c r="J35" s="127">
        <v>5.233644859813085</v>
      </c>
      <c r="K35" s="127">
        <v>13.502109704641349</v>
      </c>
      <c r="L35" s="127">
        <v>9.179627935346142</v>
      </c>
      <c r="M35" s="127">
        <v>10.381184103811842</v>
      </c>
      <c r="N35" s="130">
        <v>14.036971991127842</v>
      </c>
    </row>
    <row r="36" spans="1:14" ht="12.75">
      <c r="A36" s="119" t="s">
        <v>71</v>
      </c>
      <c r="B36" s="127">
        <v>3.3325398714591765</v>
      </c>
      <c r="C36" s="127">
        <v>3.4917555771096023</v>
      </c>
      <c r="D36" s="127">
        <v>1.5966386554621848</v>
      </c>
      <c r="E36" s="127">
        <v>0.9018036072144289</v>
      </c>
      <c r="F36" s="127">
        <v>3.79746835443038</v>
      </c>
      <c r="G36" s="127">
        <v>2.9350104821802936</v>
      </c>
      <c r="H36" s="127">
        <v>7.184705519580635</v>
      </c>
      <c r="I36" s="127">
        <v>3.715670436187399</v>
      </c>
      <c r="J36" s="127">
        <v>4.859813084112149</v>
      </c>
      <c r="K36" s="127">
        <v>2.5316455696202533</v>
      </c>
      <c r="L36" s="127">
        <v>8.142726440988106</v>
      </c>
      <c r="M36" s="127">
        <v>3.9740470397404706</v>
      </c>
      <c r="N36" s="130">
        <v>3.375338478438836</v>
      </c>
    </row>
    <row r="37" spans="1:14" ht="12.75">
      <c r="A37" s="119" t="s">
        <v>72</v>
      </c>
      <c r="B37" s="127">
        <v>14.61556772197096</v>
      </c>
      <c r="C37" s="127">
        <v>16.53734238603298</v>
      </c>
      <c r="D37" s="127">
        <v>41.9327731092437</v>
      </c>
      <c r="E37" s="127">
        <v>32.16432865731463</v>
      </c>
      <c r="F37" s="127">
        <v>32.137834036568215</v>
      </c>
      <c r="G37" s="127">
        <v>30.18867924528302</v>
      </c>
      <c r="H37" s="127">
        <v>19.919827320382364</v>
      </c>
      <c r="I37" s="127">
        <v>29.45611200861605</v>
      </c>
      <c r="J37" s="127">
        <v>23.364485981308412</v>
      </c>
      <c r="K37" s="127">
        <v>26.441631504922647</v>
      </c>
      <c r="L37" s="127">
        <v>21.134492223238794</v>
      </c>
      <c r="M37" s="127">
        <v>24.898621248986213</v>
      </c>
      <c r="N37" s="130">
        <v>15.777468356201766</v>
      </c>
    </row>
    <row r="38" spans="1:14" ht="12.75">
      <c r="A38" s="119" t="s">
        <v>73</v>
      </c>
      <c r="B38" s="127">
        <v>9.759581052130445</v>
      </c>
      <c r="C38" s="127">
        <v>10.038797284190107</v>
      </c>
      <c r="D38" s="127">
        <v>14.957983193277311</v>
      </c>
      <c r="E38" s="127">
        <v>10.721442885771543</v>
      </c>
      <c r="F38" s="127">
        <v>15.541490857946554</v>
      </c>
      <c r="G38" s="127">
        <v>11.320754716981133</v>
      </c>
      <c r="H38" s="127">
        <v>18.87141535615171</v>
      </c>
      <c r="I38" s="127">
        <v>8.669897684437263</v>
      </c>
      <c r="J38" s="127">
        <v>24.11214953271028</v>
      </c>
      <c r="K38" s="127">
        <v>15.18987341772152</v>
      </c>
      <c r="L38" s="127">
        <v>10.064043915827996</v>
      </c>
      <c r="M38" s="127">
        <v>8.27250608272506</v>
      </c>
      <c r="N38" s="130">
        <v>8.762655770051568</v>
      </c>
    </row>
    <row r="39" spans="1:14" s="10" customFormat="1" ht="12.75">
      <c r="A39" s="50" t="s">
        <v>74</v>
      </c>
      <c r="B39" s="128">
        <v>40.609378719352534</v>
      </c>
      <c r="C39" s="128">
        <v>42.91949563530552</v>
      </c>
      <c r="D39" s="128">
        <v>69.32773109243698</v>
      </c>
      <c r="E39" s="128">
        <v>52.90581162324649</v>
      </c>
      <c r="F39" s="128">
        <v>61.60337552742617</v>
      </c>
      <c r="G39" s="128">
        <v>54.088050314465406</v>
      </c>
      <c r="H39" s="128">
        <v>64.90903484427999</v>
      </c>
      <c r="I39" s="128">
        <v>61.92784060312332</v>
      </c>
      <c r="J39" s="128">
        <v>57.570093457943926</v>
      </c>
      <c r="K39" s="128">
        <v>57.66526019690576</v>
      </c>
      <c r="L39" s="128">
        <v>48.520890515401035</v>
      </c>
      <c r="M39" s="128">
        <v>47.526358475263585</v>
      </c>
      <c r="N39" s="129">
        <v>41.95243459582001</v>
      </c>
    </row>
    <row r="40" spans="1:14" ht="12.75">
      <c r="A40" s="119" t="s">
        <v>75</v>
      </c>
      <c r="B40" s="127">
        <v>16.591287788621756</v>
      </c>
      <c r="C40" s="127">
        <v>13.773035887487875</v>
      </c>
      <c r="D40" s="127">
        <v>8.781512605042016</v>
      </c>
      <c r="E40" s="127">
        <v>11.22244488977956</v>
      </c>
      <c r="F40" s="127">
        <v>12.447257383966246</v>
      </c>
      <c r="G40" s="127">
        <v>12.368972746331238</v>
      </c>
      <c r="H40" s="127">
        <v>5.0570459451125505</v>
      </c>
      <c r="I40" s="127">
        <v>6.5697361335487345</v>
      </c>
      <c r="J40" s="127">
        <v>12.52336448598131</v>
      </c>
      <c r="K40" s="127">
        <v>11.954992967651195</v>
      </c>
      <c r="L40" s="127">
        <v>7.715767002134798</v>
      </c>
      <c r="M40" s="127">
        <v>11.841038118410381</v>
      </c>
      <c r="N40" s="130">
        <v>13.080136300981676</v>
      </c>
    </row>
    <row r="41" spans="1:14" ht="12.75">
      <c r="A41" s="119" t="s">
        <v>76</v>
      </c>
      <c r="B41" s="127">
        <v>4.570340395144013</v>
      </c>
      <c r="C41" s="127">
        <v>2.7643064985451016</v>
      </c>
      <c r="D41" s="127">
        <v>5.126050420168067</v>
      </c>
      <c r="E41" s="127">
        <v>1.8036072144288577</v>
      </c>
      <c r="F41" s="127">
        <v>5.485232067510549</v>
      </c>
      <c r="G41" s="127">
        <v>3.1446540880503147</v>
      </c>
      <c r="H41" s="127">
        <v>1.757631822386679</v>
      </c>
      <c r="I41" s="127">
        <v>1.7770597738287561</v>
      </c>
      <c r="J41" s="127">
        <v>5.794392523364486</v>
      </c>
      <c r="K41" s="127">
        <v>1.969057665260197</v>
      </c>
      <c r="L41" s="127">
        <v>5.9774321439463245</v>
      </c>
      <c r="M41" s="127">
        <v>6.569343065693431</v>
      </c>
      <c r="N41" s="130">
        <v>2.317746415801958</v>
      </c>
    </row>
    <row r="42" spans="1:14" ht="12.75">
      <c r="A42" s="119" t="s">
        <v>77</v>
      </c>
      <c r="B42" s="127">
        <v>12.378005236848368</v>
      </c>
      <c r="C42" s="127">
        <v>14.354995150339475</v>
      </c>
      <c r="D42" s="127">
        <v>4.705882352941177</v>
      </c>
      <c r="E42" s="127">
        <v>7.214428857715431</v>
      </c>
      <c r="F42" s="127">
        <v>6.39943741209564</v>
      </c>
      <c r="G42" s="127">
        <v>8.385744234800839</v>
      </c>
      <c r="H42" s="127">
        <v>2.7752081406105455</v>
      </c>
      <c r="I42" s="127">
        <v>3.12331717824448</v>
      </c>
      <c r="J42" s="127">
        <v>5.607476635514018</v>
      </c>
      <c r="K42" s="127">
        <v>6.329113924050633</v>
      </c>
      <c r="L42" s="127">
        <v>3.2326928941750537</v>
      </c>
      <c r="M42" s="127">
        <v>5.6772100567721</v>
      </c>
      <c r="N42" s="130">
        <v>10.082284370867415</v>
      </c>
    </row>
    <row r="43" spans="1:14" ht="12.75">
      <c r="A43" s="119" t="s">
        <v>78</v>
      </c>
      <c r="B43" s="127">
        <v>5.308259938109973</v>
      </c>
      <c r="C43" s="127">
        <v>4.267701260911736</v>
      </c>
      <c r="D43" s="127">
        <v>0.9243697478991597</v>
      </c>
      <c r="E43" s="127">
        <v>2.404809619238477</v>
      </c>
      <c r="F43" s="127">
        <v>1.4767932489451476</v>
      </c>
      <c r="G43" s="127">
        <v>3.3542976939203357</v>
      </c>
      <c r="H43" s="127">
        <v>0.1541782300339192</v>
      </c>
      <c r="I43" s="127">
        <v>0.32310177705977383</v>
      </c>
      <c r="J43" s="127">
        <v>0.5607476635514018</v>
      </c>
      <c r="K43" s="127">
        <v>3.2348804500703237</v>
      </c>
      <c r="L43" s="127">
        <v>0.4269594388533089</v>
      </c>
      <c r="M43" s="127">
        <v>1.70316301703163</v>
      </c>
      <c r="N43" s="130">
        <v>6.900412121551367</v>
      </c>
    </row>
    <row r="44" spans="1:14" ht="12.75">
      <c r="A44" s="119" t="s">
        <v>79</v>
      </c>
      <c r="B44" s="127">
        <v>5.974767912401809</v>
      </c>
      <c r="C44" s="127">
        <v>3.9282250242483023</v>
      </c>
      <c r="D44" s="127">
        <v>1.0084033613445378</v>
      </c>
      <c r="E44" s="127">
        <v>2.6052104208416833</v>
      </c>
      <c r="F44" s="127">
        <v>1.7580872011251758</v>
      </c>
      <c r="G44" s="127">
        <v>2.7253668763102725</v>
      </c>
      <c r="H44" s="127">
        <v>0.4933703361085414</v>
      </c>
      <c r="I44" s="127">
        <v>0.7539041464728056</v>
      </c>
      <c r="J44" s="127">
        <v>0.7476635514018692</v>
      </c>
      <c r="K44" s="127">
        <v>2.109704641350211</v>
      </c>
      <c r="L44" s="127">
        <v>0.7319304666056725</v>
      </c>
      <c r="M44" s="127">
        <v>2.51419302514193</v>
      </c>
      <c r="N44" s="130">
        <v>3.451955303353648</v>
      </c>
    </row>
    <row r="45" spans="1:14" ht="12.75">
      <c r="A45" s="119" t="s">
        <v>80</v>
      </c>
      <c r="B45" s="127">
        <v>0.9759581052130446</v>
      </c>
      <c r="C45" s="127">
        <v>0.7274490785645005</v>
      </c>
      <c r="D45" s="127">
        <v>0.9243697478991597</v>
      </c>
      <c r="E45" s="127">
        <v>1.903807615230461</v>
      </c>
      <c r="F45" s="127">
        <v>1.89873417721519</v>
      </c>
      <c r="G45" s="127">
        <v>1.4675052410901468</v>
      </c>
      <c r="H45" s="127">
        <v>3.6077705827937097</v>
      </c>
      <c r="I45" s="127">
        <v>3.12331717824448</v>
      </c>
      <c r="J45" s="127">
        <v>0.7476635514018692</v>
      </c>
      <c r="K45" s="127">
        <v>0.9845288326300985</v>
      </c>
      <c r="L45" s="127">
        <v>4.757548032936871</v>
      </c>
      <c r="M45" s="127">
        <v>4.13625304136253</v>
      </c>
      <c r="N45" s="130">
        <v>0.7245362757925818</v>
      </c>
    </row>
    <row r="46" spans="1:14" ht="12.75">
      <c r="A46" s="119" t="s">
        <v>81</v>
      </c>
      <c r="B46" s="127">
        <v>2.8088550345155916</v>
      </c>
      <c r="C46" s="127">
        <v>4.025218234723569</v>
      </c>
      <c r="D46" s="127">
        <v>5.084033613445378</v>
      </c>
      <c r="E46" s="127">
        <v>7.915831663326653</v>
      </c>
      <c r="F46" s="127">
        <v>3.4458509142053444</v>
      </c>
      <c r="G46" s="127">
        <v>5.870020964360587</v>
      </c>
      <c r="H46" s="127">
        <v>9.589885908109775</v>
      </c>
      <c r="I46" s="127">
        <v>10.662358642972535</v>
      </c>
      <c r="J46" s="127">
        <v>4.672897196261682</v>
      </c>
      <c r="K46" s="127">
        <v>2.390998593530239</v>
      </c>
      <c r="L46" s="127">
        <v>11.28392802683745</v>
      </c>
      <c r="M46" s="127">
        <v>11.435523114355231</v>
      </c>
      <c r="N46" s="130">
        <v>3.5719533442019604</v>
      </c>
    </row>
    <row r="47" spans="1:14" ht="12.75">
      <c r="A47" s="119" t="s">
        <v>82</v>
      </c>
      <c r="B47" s="127">
        <v>0.49988098071887643</v>
      </c>
      <c r="C47" s="127">
        <v>0.4364694471387003</v>
      </c>
      <c r="D47" s="127">
        <v>0.25210084033613445</v>
      </c>
      <c r="E47" s="127">
        <v>0.30060120240480964</v>
      </c>
      <c r="F47" s="127">
        <v>0.2812939521800281</v>
      </c>
      <c r="G47" s="127">
        <v>0.41928721174004197</v>
      </c>
      <c r="H47" s="127">
        <v>0.12334258402713535</v>
      </c>
      <c r="I47" s="127">
        <v>0.10770059235325795</v>
      </c>
      <c r="J47" s="127">
        <v>0.1869158878504673</v>
      </c>
      <c r="K47" s="127">
        <v>0.5625879043600562</v>
      </c>
      <c r="L47" s="127">
        <v>0.15248551387618176</v>
      </c>
      <c r="M47" s="127">
        <v>0.8921330089213302</v>
      </c>
      <c r="N47" s="130">
        <v>0.2931730560667231</v>
      </c>
    </row>
    <row r="48" spans="1:14" s="10" customFormat="1" ht="12.75">
      <c r="A48" s="50" t="s">
        <v>83</v>
      </c>
      <c r="B48" s="128">
        <v>49.107355391573435</v>
      </c>
      <c r="C48" s="128">
        <v>44.27740058195926</v>
      </c>
      <c r="D48" s="128">
        <v>26.80672268907563</v>
      </c>
      <c r="E48" s="128">
        <v>35.37074148296593</v>
      </c>
      <c r="F48" s="128">
        <v>33.19268635724332</v>
      </c>
      <c r="G48" s="128">
        <v>37.735849056603776</v>
      </c>
      <c r="H48" s="128">
        <v>23.558433549182855</v>
      </c>
      <c r="I48" s="128">
        <v>26.440495422724826</v>
      </c>
      <c r="J48" s="128">
        <v>30.8411214953271</v>
      </c>
      <c r="K48" s="128">
        <v>29.535864978902953</v>
      </c>
      <c r="L48" s="128">
        <v>34.27874351936566</v>
      </c>
      <c r="M48" s="128">
        <v>44.76885644768856</v>
      </c>
      <c r="N48" s="129">
        <v>40.42219718861733</v>
      </c>
    </row>
    <row r="49" spans="1:14" ht="12.75">
      <c r="A49" s="119" t="s">
        <v>84</v>
      </c>
      <c r="B49" s="127">
        <v>0.7141156867412521</v>
      </c>
      <c r="C49" s="127">
        <v>4.122211445198836</v>
      </c>
      <c r="D49" s="127">
        <v>0.37815126050420167</v>
      </c>
      <c r="E49" s="127">
        <v>4.809619238476954</v>
      </c>
      <c r="F49" s="127">
        <v>0.7735583684950774</v>
      </c>
      <c r="G49" s="127">
        <v>3.563941299790356</v>
      </c>
      <c r="H49" s="127">
        <v>0.3083564600678384</v>
      </c>
      <c r="I49" s="127">
        <v>1.56165858912224</v>
      </c>
      <c r="J49" s="127">
        <v>0.1869158878504673</v>
      </c>
      <c r="K49" s="127">
        <v>3.938115330520394</v>
      </c>
      <c r="L49" s="127">
        <v>0.9149130832570906</v>
      </c>
      <c r="M49" s="127">
        <v>0.8921330089213302</v>
      </c>
      <c r="N49" s="130">
        <v>5.843169907430083</v>
      </c>
    </row>
    <row r="50" spans="1:14" ht="12.75">
      <c r="A50" s="119" t="s">
        <v>85</v>
      </c>
      <c r="B50" s="127">
        <v>2.785051178290883</v>
      </c>
      <c r="C50" s="127">
        <v>3.831231813773036</v>
      </c>
      <c r="D50" s="127">
        <v>0.5882352941176471</v>
      </c>
      <c r="E50" s="127">
        <v>4.008016032064128</v>
      </c>
      <c r="F50" s="127">
        <v>0.7032348804500703</v>
      </c>
      <c r="G50" s="127">
        <v>2.3060796645702304</v>
      </c>
      <c r="H50" s="127">
        <v>0.8325624421831638</v>
      </c>
      <c r="I50" s="127">
        <v>2.10016155088853</v>
      </c>
      <c r="J50" s="127">
        <v>0.5607476635514018</v>
      </c>
      <c r="K50" s="127">
        <v>3.0942334739803097</v>
      </c>
      <c r="L50" s="127">
        <v>0.6404391582799633</v>
      </c>
      <c r="M50" s="127">
        <v>1.8653690186536902</v>
      </c>
      <c r="N50" s="130">
        <v>5.427200022390305</v>
      </c>
    </row>
    <row r="51" spans="1:14" ht="12.75">
      <c r="A51" s="119" t="s">
        <v>86</v>
      </c>
      <c r="B51" s="127">
        <v>2.499404903594382</v>
      </c>
      <c r="C51" s="127">
        <v>2.2308438409311346</v>
      </c>
      <c r="D51" s="127">
        <v>1.3865546218487395</v>
      </c>
      <c r="E51" s="127">
        <v>1.6032064128256511</v>
      </c>
      <c r="F51" s="127">
        <v>1.0548523206751055</v>
      </c>
      <c r="G51" s="127">
        <v>1.0482180293501049</v>
      </c>
      <c r="H51" s="127">
        <v>0.6783842121492445</v>
      </c>
      <c r="I51" s="127">
        <v>1.5078082929456111</v>
      </c>
      <c r="J51" s="127">
        <v>1.6822429906542056</v>
      </c>
      <c r="K51" s="127">
        <v>2.250351617440225</v>
      </c>
      <c r="L51" s="127">
        <v>1.7078377554132356</v>
      </c>
      <c r="M51" s="127">
        <v>2.51419302514193</v>
      </c>
      <c r="N51" s="130">
        <v>3.134642699711025</v>
      </c>
    </row>
    <row r="52" spans="1:14" ht="12.75">
      <c r="A52" s="119" t="s">
        <v>87</v>
      </c>
      <c r="B52" s="127">
        <v>1.6424660795048798</v>
      </c>
      <c r="C52" s="127">
        <v>0.9699321047526674</v>
      </c>
      <c r="D52" s="127">
        <v>0.42016806722689076</v>
      </c>
      <c r="E52" s="127">
        <v>0.6012024048096193</v>
      </c>
      <c r="F52" s="127">
        <v>0.49226441631504925</v>
      </c>
      <c r="G52" s="127">
        <v>1.0482180293501049</v>
      </c>
      <c r="H52" s="127">
        <v>0.09250693802035154</v>
      </c>
      <c r="I52" s="127">
        <v>0.2154011847065159</v>
      </c>
      <c r="J52" s="127">
        <v>4.859813084112149</v>
      </c>
      <c r="K52" s="127">
        <v>1.6877637130801686</v>
      </c>
      <c r="L52" s="127">
        <v>0.39646233607807263</v>
      </c>
      <c r="M52" s="127">
        <v>0.9732360097323601</v>
      </c>
      <c r="N52" s="130">
        <v>0.9064575039008109</v>
      </c>
    </row>
    <row r="53" spans="1:14" ht="12.75">
      <c r="A53" s="119" t="s">
        <v>88</v>
      </c>
      <c r="B53" s="127">
        <v>1.832896929302547</v>
      </c>
      <c r="C53" s="127">
        <v>1.066925315227934</v>
      </c>
      <c r="D53" s="127">
        <v>0.7563025210084033</v>
      </c>
      <c r="E53" s="127">
        <v>0.4008016032064128</v>
      </c>
      <c r="F53" s="127">
        <v>1.3361462728551337</v>
      </c>
      <c r="G53" s="127">
        <v>0</v>
      </c>
      <c r="H53" s="127">
        <v>0.6783842121492445</v>
      </c>
      <c r="I53" s="127">
        <v>1.2924071082390953</v>
      </c>
      <c r="J53" s="127">
        <v>0.5607476635514018</v>
      </c>
      <c r="K53" s="127">
        <v>1.2658227848101267</v>
      </c>
      <c r="L53" s="127">
        <v>1.0369014943580361</v>
      </c>
      <c r="M53" s="127">
        <v>0.7299270072992701</v>
      </c>
      <c r="N53" s="130">
        <v>1.3241766315185524</v>
      </c>
    </row>
    <row r="54" spans="1:14" s="10" customFormat="1" ht="12.75">
      <c r="A54" s="50" t="s">
        <v>89</v>
      </c>
      <c r="B54" s="128">
        <v>9.473934777433945</v>
      </c>
      <c r="C54" s="128">
        <v>12.221144519883609</v>
      </c>
      <c r="D54" s="128">
        <v>3.5294117647058822</v>
      </c>
      <c r="E54" s="128">
        <v>11.422845691382765</v>
      </c>
      <c r="F54" s="128">
        <v>4.360056258790436</v>
      </c>
      <c r="G54" s="128">
        <v>7.966457023060797</v>
      </c>
      <c r="H54" s="128">
        <v>2.590194264569843</v>
      </c>
      <c r="I54" s="128">
        <v>6.677436725901992</v>
      </c>
      <c r="J54" s="128">
        <v>7.850467289719626</v>
      </c>
      <c r="K54" s="128">
        <v>12.236286919831224</v>
      </c>
      <c r="L54" s="128">
        <v>4.696553827386398</v>
      </c>
      <c r="M54" s="128">
        <v>6.974858069748581</v>
      </c>
      <c r="N54" s="129">
        <v>16.635646764950778</v>
      </c>
    </row>
    <row r="55" spans="1:14" s="132" customFormat="1" ht="12.75">
      <c r="A55" s="131" t="s">
        <v>90</v>
      </c>
      <c r="B55" s="127">
        <v>100</v>
      </c>
      <c r="C55" s="127">
        <v>100</v>
      </c>
      <c r="D55" s="127">
        <v>100</v>
      </c>
      <c r="E55" s="127">
        <v>100</v>
      </c>
      <c r="F55" s="127">
        <v>100</v>
      </c>
      <c r="G55" s="127">
        <v>100</v>
      </c>
      <c r="H55" s="127">
        <v>100</v>
      </c>
      <c r="I55" s="127">
        <v>100</v>
      </c>
      <c r="J55" s="127">
        <v>100</v>
      </c>
      <c r="K55" s="127">
        <v>100</v>
      </c>
      <c r="L55" s="127">
        <v>100</v>
      </c>
      <c r="M55" s="127">
        <v>100</v>
      </c>
      <c r="N55" s="130">
        <v>100</v>
      </c>
    </row>
    <row r="56" spans="1:14" ht="12.75">
      <c r="A56" s="133" t="s">
        <v>37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5"/>
    </row>
    <row r="57" spans="1:14" ht="38.25">
      <c r="A57" s="136" t="s">
        <v>67</v>
      </c>
      <c r="B57" s="64" t="s">
        <v>42</v>
      </c>
      <c r="C57" s="64" t="s">
        <v>50</v>
      </c>
      <c r="D57" s="64" t="s">
        <v>41</v>
      </c>
      <c r="E57" s="64" t="s">
        <v>48</v>
      </c>
      <c r="F57" s="64" t="s">
        <v>43</v>
      </c>
      <c r="G57" s="64" t="s">
        <v>49</v>
      </c>
      <c r="H57" s="64" t="s">
        <v>40</v>
      </c>
      <c r="I57" s="64" t="s">
        <v>45</v>
      </c>
      <c r="J57" s="64" t="s">
        <v>44</v>
      </c>
      <c r="K57" s="64" t="s">
        <v>65</v>
      </c>
      <c r="L57" s="64" t="s">
        <v>39</v>
      </c>
      <c r="M57" s="64" t="s">
        <v>64</v>
      </c>
      <c r="N57" s="118" t="s">
        <v>32</v>
      </c>
    </row>
    <row r="58" spans="1:14" ht="12.75">
      <c r="A58" s="119" t="s">
        <v>68</v>
      </c>
      <c r="B58" s="137">
        <v>15</v>
      </c>
      <c r="C58" s="137">
        <v>8</v>
      </c>
      <c r="D58" s="137">
        <v>4</v>
      </c>
      <c r="E58" s="137">
        <v>2</v>
      </c>
      <c r="F58" s="137">
        <v>10</v>
      </c>
      <c r="G58" s="137">
        <v>0</v>
      </c>
      <c r="H58" s="137">
        <v>663</v>
      </c>
      <c r="I58" s="137">
        <v>109</v>
      </c>
      <c r="J58" s="137">
        <v>10</v>
      </c>
      <c r="K58" s="137">
        <v>8</v>
      </c>
      <c r="L58" s="137">
        <v>23</v>
      </c>
      <c r="M58" s="137">
        <v>6</v>
      </c>
      <c r="N58" s="121"/>
    </row>
    <row r="59" spans="1:14" s="10" customFormat="1" ht="12.75">
      <c r="A59" s="50" t="s">
        <v>69</v>
      </c>
      <c r="B59" s="138">
        <v>15</v>
      </c>
      <c r="C59" s="138">
        <v>8</v>
      </c>
      <c r="D59" s="138">
        <v>4</v>
      </c>
      <c r="E59" s="138">
        <v>2</v>
      </c>
      <c r="F59" s="138">
        <v>10</v>
      </c>
      <c r="G59" s="138">
        <v>0</v>
      </c>
      <c r="H59" s="138">
        <v>663</v>
      </c>
      <c r="I59" s="138">
        <v>109</v>
      </c>
      <c r="J59" s="138">
        <v>10</v>
      </c>
      <c r="K59" s="138">
        <v>8</v>
      </c>
      <c r="L59" s="138">
        <v>23</v>
      </c>
      <c r="M59" s="138">
        <v>6</v>
      </c>
      <c r="N59" s="123">
        <v>2478</v>
      </c>
    </row>
    <row r="60" spans="1:14" ht="12.75">
      <c r="A60" s="119" t="s">
        <v>70</v>
      </c>
      <c r="B60" s="137">
        <v>141</v>
      </c>
      <c r="C60" s="137">
        <v>125</v>
      </c>
      <c r="D60" s="137">
        <v>80</v>
      </c>
      <c r="E60" s="137">
        <v>53</v>
      </c>
      <c r="F60" s="137">
        <v>50</v>
      </c>
      <c r="G60" s="137">
        <v>32</v>
      </c>
      <c r="H60" s="137">
        <v>39</v>
      </c>
      <c r="I60" s="137">
        <v>48</v>
      </c>
      <c r="J60" s="137">
        <v>6</v>
      </c>
      <c r="K60" s="137">
        <v>18</v>
      </c>
      <c r="L60" s="137">
        <v>32</v>
      </c>
      <c r="M60" s="137">
        <v>32</v>
      </c>
      <c r="N60" s="121">
        <v>13144</v>
      </c>
    </row>
    <row r="61" spans="1:14" ht="12.75">
      <c r="A61" s="119" t="s">
        <v>71</v>
      </c>
      <c r="B61" s="137">
        <v>42</v>
      </c>
      <c r="C61" s="137">
        <v>55</v>
      </c>
      <c r="D61" s="137">
        <v>34</v>
      </c>
      <c r="E61" s="137">
        <v>12</v>
      </c>
      <c r="F61" s="137">
        <v>9</v>
      </c>
      <c r="G61" s="137">
        <v>9</v>
      </c>
      <c r="H61" s="137">
        <v>25</v>
      </c>
      <c r="I61" s="137">
        <v>17</v>
      </c>
      <c r="J61" s="137">
        <v>6</v>
      </c>
      <c r="K61" s="137">
        <v>11</v>
      </c>
      <c r="L61" s="137">
        <v>7</v>
      </c>
      <c r="M61" s="137">
        <v>15</v>
      </c>
      <c r="N61" s="121">
        <v>5232</v>
      </c>
    </row>
    <row r="62" spans="1:14" ht="12.75">
      <c r="A62" s="119" t="s">
        <v>72</v>
      </c>
      <c r="B62" s="137">
        <v>61</v>
      </c>
      <c r="C62" s="137">
        <v>86</v>
      </c>
      <c r="D62" s="137">
        <v>139</v>
      </c>
      <c r="E62" s="137">
        <v>65</v>
      </c>
      <c r="F62" s="137">
        <v>43</v>
      </c>
      <c r="G62" s="137">
        <v>28</v>
      </c>
      <c r="H62" s="137">
        <v>15</v>
      </c>
      <c r="I62" s="137">
        <v>59</v>
      </c>
      <c r="J62" s="137">
        <v>6</v>
      </c>
      <c r="K62" s="137">
        <v>27</v>
      </c>
      <c r="L62" s="137">
        <v>16</v>
      </c>
      <c r="M62" s="137">
        <v>23</v>
      </c>
      <c r="N62" s="121">
        <v>7328</v>
      </c>
    </row>
    <row r="63" spans="1:14" ht="12.75">
      <c r="A63" s="119" t="s">
        <v>73</v>
      </c>
      <c r="B63" s="137">
        <v>16</v>
      </c>
      <c r="C63" s="137">
        <v>17</v>
      </c>
      <c r="D63" s="137">
        <v>6</v>
      </c>
      <c r="E63" s="137">
        <v>11</v>
      </c>
      <c r="F63" s="137">
        <v>2</v>
      </c>
      <c r="G63" s="137">
        <v>1</v>
      </c>
      <c r="H63" s="137">
        <v>0</v>
      </c>
      <c r="I63" s="137">
        <v>1</v>
      </c>
      <c r="J63" s="137">
        <v>1</v>
      </c>
      <c r="K63" s="137">
        <v>3</v>
      </c>
      <c r="L63" s="137">
        <v>0</v>
      </c>
      <c r="M63" s="137">
        <v>2</v>
      </c>
      <c r="N63" s="121">
        <v>1683</v>
      </c>
    </row>
    <row r="64" spans="1:14" s="10" customFormat="1" ht="12.75">
      <c r="A64" s="50" t="s">
        <v>74</v>
      </c>
      <c r="B64" s="138">
        <v>260</v>
      </c>
      <c r="C64" s="138">
        <v>283</v>
      </c>
      <c r="D64" s="138">
        <v>259</v>
      </c>
      <c r="E64" s="138">
        <v>141</v>
      </c>
      <c r="F64" s="138">
        <v>104</v>
      </c>
      <c r="G64" s="138">
        <v>70</v>
      </c>
      <c r="H64" s="138">
        <v>79</v>
      </c>
      <c r="I64" s="138">
        <v>125</v>
      </c>
      <c r="J64" s="138">
        <v>19</v>
      </c>
      <c r="K64" s="138">
        <v>59</v>
      </c>
      <c r="L64" s="138">
        <v>55</v>
      </c>
      <c r="M64" s="138">
        <v>72</v>
      </c>
      <c r="N64" s="123">
        <v>27387</v>
      </c>
    </row>
    <row r="65" spans="1:14" ht="12.75">
      <c r="A65" s="119" t="s">
        <v>75</v>
      </c>
      <c r="B65" s="137">
        <v>411</v>
      </c>
      <c r="C65" s="137">
        <v>401</v>
      </c>
      <c r="D65" s="137">
        <v>158</v>
      </c>
      <c r="E65" s="137">
        <v>148</v>
      </c>
      <c r="F65" s="137">
        <v>148</v>
      </c>
      <c r="G65" s="137">
        <v>100</v>
      </c>
      <c r="H65" s="137">
        <v>37</v>
      </c>
      <c r="I65" s="137">
        <v>60</v>
      </c>
      <c r="J65" s="137">
        <v>54</v>
      </c>
      <c r="K65" s="137">
        <v>82</v>
      </c>
      <c r="L65" s="137">
        <v>84</v>
      </c>
      <c r="M65" s="137">
        <v>110</v>
      </c>
      <c r="N65" s="121">
        <v>36898</v>
      </c>
    </row>
    <row r="66" spans="1:14" ht="12.75">
      <c r="A66" s="119" t="s">
        <v>76</v>
      </c>
      <c r="B66" s="137">
        <v>193</v>
      </c>
      <c r="C66" s="137">
        <v>118</v>
      </c>
      <c r="D66" s="137">
        <v>98</v>
      </c>
      <c r="E66" s="137">
        <v>62</v>
      </c>
      <c r="F66" s="137">
        <v>70</v>
      </c>
      <c r="G66" s="137">
        <v>27</v>
      </c>
      <c r="H66" s="137">
        <v>50</v>
      </c>
      <c r="I66" s="137">
        <v>38</v>
      </c>
      <c r="J66" s="137">
        <v>52</v>
      </c>
      <c r="K66" s="137">
        <v>41</v>
      </c>
      <c r="L66" s="137">
        <v>49</v>
      </c>
      <c r="M66" s="137">
        <v>77</v>
      </c>
      <c r="N66" s="121">
        <v>9369</v>
      </c>
    </row>
    <row r="67" spans="1:14" ht="12.75">
      <c r="A67" s="119" t="s">
        <v>77</v>
      </c>
      <c r="B67" s="137">
        <v>98</v>
      </c>
      <c r="C67" s="137">
        <v>96</v>
      </c>
      <c r="D67" s="137">
        <v>19</v>
      </c>
      <c r="E67" s="137">
        <v>21</v>
      </c>
      <c r="F67" s="137">
        <v>36</v>
      </c>
      <c r="G67" s="137">
        <v>21</v>
      </c>
      <c r="H67" s="137">
        <v>3</v>
      </c>
      <c r="I67" s="137">
        <v>10</v>
      </c>
      <c r="J67" s="137">
        <v>11</v>
      </c>
      <c r="K67" s="137">
        <v>12</v>
      </c>
      <c r="L67" s="137">
        <v>6</v>
      </c>
      <c r="M67" s="137">
        <v>24</v>
      </c>
      <c r="N67" s="121">
        <v>7399</v>
      </c>
    </row>
    <row r="68" spans="1:14" ht="12.75">
      <c r="A68" s="119" t="s">
        <v>78</v>
      </c>
      <c r="B68" s="137">
        <v>99</v>
      </c>
      <c r="C68" s="137">
        <v>137</v>
      </c>
      <c r="D68" s="137">
        <v>12</v>
      </c>
      <c r="E68" s="137">
        <v>34</v>
      </c>
      <c r="F68" s="137">
        <v>27</v>
      </c>
      <c r="G68" s="137">
        <v>16</v>
      </c>
      <c r="H68" s="137">
        <v>1</v>
      </c>
      <c r="I68" s="137">
        <v>13</v>
      </c>
      <c r="J68" s="137">
        <v>2</v>
      </c>
      <c r="K68" s="137">
        <v>26</v>
      </c>
      <c r="L68" s="137">
        <v>12</v>
      </c>
      <c r="M68" s="137">
        <v>16</v>
      </c>
      <c r="N68" s="121">
        <v>14346</v>
      </c>
    </row>
    <row r="69" spans="1:14" ht="12.75">
      <c r="A69" s="119" t="s">
        <v>79</v>
      </c>
      <c r="B69" s="137">
        <v>129</v>
      </c>
      <c r="C69" s="137">
        <v>84</v>
      </c>
      <c r="D69" s="137">
        <v>26</v>
      </c>
      <c r="E69" s="137">
        <v>23</v>
      </c>
      <c r="F69" s="137">
        <v>27</v>
      </c>
      <c r="G69" s="137">
        <v>14</v>
      </c>
      <c r="H69" s="137">
        <v>6</v>
      </c>
      <c r="I69" s="137">
        <v>11</v>
      </c>
      <c r="J69" s="137">
        <v>12</v>
      </c>
      <c r="K69" s="137">
        <v>19</v>
      </c>
      <c r="L69" s="137">
        <v>17</v>
      </c>
      <c r="M69" s="137">
        <v>20</v>
      </c>
      <c r="N69" s="121">
        <v>9786</v>
      </c>
    </row>
    <row r="70" spans="1:14" ht="12.75">
      <c r="A70" s="119" t="s">
        <v>80</v>
      </c>
      <c r="B70" s="137">
        <v>64</v>
      </c>
      <c r="C70" s="137">
        <v>72</v>
      </c>
      <c r="D70" s="137">
        <v>62</v>
      </c>
      <c r="E70" s="137">
        <v>20</v>
      </c>
      <c r="F70" s="137">
        <v>54</v>
      </c>
      <c r="G70" s="137">
        <v>13</v>
      </c>
      <c r="H70" s="137">
        <v>98</v>
      </c>
      <c r="I70" s="137">
        <v>49</v>
      </c>
      <c r="J70" s="137">
        <v>30</v>
      </c>
      <c r="K70" s="137">
        <v>22</v>
      </c>
      <c r="L70" s="137">
        <v>87</v>
      </c>
      <c r="M70" s="137">
        <v>43</v>
      </c>
      <c r="N70" s="121">
        <v>4859</v>
      </c>
    </row>
    <row r="71" spans="1:14" ht="12.75">
      <c r="A71" s="119" t="s">
        <v>81</v>
      </c>
      <c r="B71" s="137">
        <v>94</v>
      </c>
      <c r="C71" s="137">
        <v>74</v>
      </c>
      <c r="D71" s="137">
        <v>59</v>
      </c>
      <c r="E71" s="137">
        <v>37</v>
      </c>
      <c r="F71" s="137">
        <v>28</v>
      </c>
      <c r="G71" s="137">
        <v>14</v>
      </c>
      <c r="H71" s="137">
        <v>65</v>
      </c>
      <c r="I71" s="137">
        <v>71</v>
      </c>
      <c r="J71" s="137">
        <v>7</v>
      </c>
      <c r="K71" s="137">
        <v>13</v>
      </c>
      <c r="L71" s="137">
        <v>42</v>
      </c>
      <c r="M71" s="137">
        <v>63</v>
      </c>
      <c r="N71" s="121">
        <v>7755</v>
      </c>
    </row>
    <row r="72" spans="1:14" ht="12.75">
      <c r="A72" s="119" t="s">
        <v>82</v>
      </c>
      <c r="B72" s="137">
        <v>40</v>
      </c>
      <c r="C72" s="137">
        <v>39</v>
      </c>
      <c r="D72" s="137">
        <v>48</v>
      </c>
      <c r="E72" s="137">
        <v>20</v>
      </c>
      <c r="F72" s="137">
        <v>30</v>
      </c>
      <c r="G72" s="137">
        <v>13</v>
      </c>
      <c r="H72" s="137">
        <v>18</v>
      </c>
      <c r="I72" s="137">
        <v>29</v>
      </c>
      <c r="J72" s="137">
        <v>7</v>
      </c>
      <c r="K72" s="137">
        <v>19</v>
      </c>
      <c r="L72" s="137">
        <v>20</v>
      </c>
      <c r="M72" s="137">
        <v>17</v>
      </c>
      <c r="N72" s="121">
        <v>3432</v>
      </c>
    </row>
    <row r="73" spans="1:14" s="10" customFormat="1" ht="12.75">
      <c r="A73" s="50" t="s">
        <v>83</v>
      </c>
      <c r="B73" s="122">
        <v>1128</v>
      </c>
      <c r="C73" s="122">
        <v>1021</v>
      </c>
      <c r="D73" s="122">
        <v>482</v>
      </c>
      <c r="E73" s="122">
        <v>365</v>
      </c>
      <c r="F73" s="122">
        <v>420</v>
      </c>
      <c r="G73" s="122">
        <v>218</v>
      </c>
      <c r="H73" s="122">
        <v>278</v>
      </c>
      <c r="I73" s="122">
        <v>281</v>
      </c>
      <c r="J73" s="122">
        <v>175</v>
      </c>
      <c r="K73" s="122">
        <v>234</v>
      </c>
      <c r="L73" s="122">
        <v>317</v>
      </c>
      <c r="M73" s="122">
        <v>370</v>
      </c>
      <c r="N73" s="123">
        <v>93844</v>
      </c>
    </row>
    <row r="74" spans="1:14" ht="12.75">
      <c r="A74" s="119" t="s">
        <v>84</v>
      </c>
      <c r="B74" s="137">
        <v>39</v>
      </c>
      <c r="C74" s="137">
        <v>66</v>
      </c>
      <c r="D74" s="137">
        <v>11</v>
      </c>
      <c r="E74" s="137">
        <v>24</v>
      </c>
      <c r="F74" s="137">
        <v>17</v>
      </c>
      <c r="G74" s="137">
        <v>8</v>
      </c>
      <c r="H74" s="137">
        <v>23</v>
      </c>
      <c r="I74" s="137">
        <v>33</v>
      </c>
      <c r="J74" s="137">
        <v>4</v>
      </c>
      <c r="K74" s="137">
        <v>9</v>
      </c>
      <c r="L74" s="137">
        <v>24</v>
      </c>
      <c r="M74" s="137">
        <v>22</v>
      </c>
      <c r="N74" s="121">
        <v>9552</v>
      </c>
    </row>
    <row r="75" spans="1:14" ht="12.75">
      <c r="A75" s="119" t="s">
        <v>85</v>
      </c>
      <c r="B75" s="137">
        <v>109</v>
      </c>
      <c r="C75" s="137">
        <v>228</v>
      </c>
      <c r="D75" s="137">
        <v>19</v>
      </c>
      <c r="E75" s="137">
        <v>48</v>
      </c>
      <c r="F75" s="137">
        <v>20</v>
      </c>
      <c r="G75" s="137">
        <v>22</v>
      </c>
      <c r="H75" s="137">
        <v>38</v>
      </c>
      <c r="I75" s="137">
        <v>45</v>
      </c>
      <c r="J75" s="137">
        <v>9</v>
      </c>
      <c r="K75" s="137">
        <v>51</v>
      </c>
      <c r="L75" s="137">
        <v>28</v>
      </c>
      <c r="M75" s="137">
        <v>40</v>
      </c>
      <c r="N75" s="121">
        <v>32192</v>
      </c>
    </row>
    <row r="76" spans="1:14" ht="12.75">
      <c r="A76" s="119" t="s">
        <v>86</v>
      </c>
      <c r="B76" s="137">
        <v>184</v>
      </c>
      <c r="C76" s="137">
        <v>303</v>
      </c>
      <c r="D76" s="137">
        <v>50</v>
      </c>
      <c r="E76" s="137">
        <v>50</v>
      </c>
      <c r="F76" s="137">
        <v>48</v>
      </c>
      <c r="G76" s="137">
        <v>48</v>
      </c>
      <c r="H76" s="137">
        <v>58</v>
      </c>
      <c r="I76" s="137">
        <v>55</v>
      </c>
      <c r="J76" s="137">
        <v>47</v>
      </c>
      <c r="K76" s="137">
        <v>56</v>
      </c>
      <c r="L76" s="137">
        <v>84</v>
      </c>
      <c r="M76" s="137">
        <v>108</v>
      </c>
      <c r="N76" s="121">
        <v>33116</v>
      </c>
    </row>
    <row r="77" spans="1:14" ht="12.75">
      <c r="A77" s="119" t="s">
        <v>87</v>
      </c>
      <c r="B77" s="137">
        <v>51</v>
      </c>
      <c r="C77" s="137">
        <v>13</v>
      </c>
      <c r="D77" s="137">
        <v>8</v>
      </c>
      <c r="E77" s="137">
        <v>10</v>
      </c>
      <c r="F77" s="137">
        <v>9</v>
      </c>
      <c r="G77" s="137">
        <v>3</v>
      </c>
      <c r="H77" s="137">
        <v>3</v>
      </c>
      <c r="I77" s="137">
        <v>4</v>
      </c>
      <c r="J77" s="137">
        <v>14</v>
      </c>
      <c r="K77" s="137">
        <v>8</v>
      </c>
      <c r="L77" s="137">
        <v>3</v>
      </c>
      <c r="M77" s="137">
        <v>4</v>
      </c>
      <c r="N77" s="121">
        <v>1913</v>
      </c>
    </row>
    <row r="78" spans="1:14" ht="12.75">
      <c r="A78" s="119" t="s">
        <v>88</v>
      </c>
      <c r="B78" s="137">
        <v>45</v>
      </c>
      <c r="C78" s="137">
        <v>30</v>
      </c>
      <c r="D78" s="137">
        <v>16</v>
      </c>
      <c r="E78" s="137">
        <v>12</v>
      </c>
      <c r="F78" s="137">
        <v>13</v>
      </c>
      <c r="G78" s="137">
        <v>4</v>
      </c>
      <c r="H78" s="137">
        <v>19</v>
      </c>
      <c r="I78" s="137">
        <v>33</v>
      </c>
      <c r="J78" s="137">
        <v>4</v>
      </c>
      <c r="K78" s="137">
        <v>8</v>
      </c>
      <c r="L78" s="137">
        <v>24</v>
      </c>
      <c r="M78" s="137">
        <v>16</v>
      </c>
      <c r="N78" s="121">
        <v>3573</v>
      </c>
    </row>
    <row r="79" spans="1:14" s="10" customFormat="1" ht="12.75">
      <c r="A79" s="50" t="s">
        <v>89</v>
      </c>
      <c r="B79" s="122">
        <v>428</v>
      </c>
      <c r="C79" s="122">
        <v>640</v>
      </c>
      <c r="D79" s="122">
        <v>104</v>
      </c>
      <c r="E79" s="122">
        <v>144</v>
      </c>
      <c r="F79" s="122">
        <v>107</v>
      </c>
      <c r="G79" s="122">
        <v>85</v>
      </c>
      <c r="H79" s="122">
        <v>141</v>
      </c>
      <c r="I79" s="122">
        <v>170</v>
      </c>
      <c r="J79" s="122">
        <v>78</v>
      </c>
      <c r="K79" s="122">
        <v>132</v>
      </c>
      <c r="L79" s="122">
        <v>163</v>
      </c>
      <c r="M79" s="122">
        <v>190</v>
      </c>
      <c r="N79" s="123">
        <v>80346</v>
      </c>
    </row>
    <row r="80" spans="1:14" s="132" customFormat="1" ht="12.75">
      <c r="A80" s="119" t="s">
        <v>90</v>
      </c>
      <c r="B80" s="120">
        <v>1831</v>
      </c>
      <c r="C80" s="120">
        <v>1952</v>
      </c>
      <c r="D80" s="120">
        <v>849</v>
      </c>
      <c r="E80" s="120">
        <v>652</v>
      </c>
      <c r="F80" s="120">
        <v>641</v>
      </c>
      <c r="G80" s="120">
        <v>373</v>
      </c>
      <c r="H80" s="120">
        <v>1161</v>
      </c>
      <c r="I80" s="120">
        <v>685</v>
      </c>
      <c r="J80" s="120">
        <v>282</v>
      </c>
      <c r="K80" s="120">
        <v>433</v>
      </c>
      <c r="L80" s="120">
        <v>558</v>
      </c>
      <c r="M80" s="120">
        <v>638</v>
      </c>
      <c r="N80" s="121">
        <v>204055</v>
      </c>
    </row>
    <row r="81" spans="1:14" s="132" customFormat="1" ht="12.75">
      <c r="A81" s="119" t="s">
        <v>91</v>
      </c>
      <c r="B81" s="137">
        <v>10</v>
      </c>
      <c r="C81" s="137">
        <v>17</v>
      </c>
      <c r="D81" s="137">
        <v>12</v>
      </c>
      <c r="E81" s="137">
        <v>11</v>
      </c>
      <c r="F81" s="137">
        <v>6</v>
      </c>
      <c r="G81" s="137">
        <v>2</v>
      </c>
      <c r="H81" s="137">
        <v>8</v>
      </c>
      <c r="I81" s="137">
        <v>8</v>
      </c>
      <c r="J81" s="137">
        <v>0</v>
      </c>
      <c r="K81" s="137">
        <v>10</v>
      </c>
      <c r="L81" s="137">
        <v>8</v>
      </c>
      <c r="M81" s="137">
        <v>13</v>
      </c>
      <c r="N81" s="121">
        <v>2097</v>
      </c>
    </row>
    <row r="82" spans="1:14" s="139" customFormat="1" ht="12.75">
      <c r="A82" s="50" t="s">
        <v>27</v>
      </c>
      <c r="B82" s="138">
        <v>1841</v>
      </c>
      <c r="C82" s="138">
        <v>1969</v>
      </c>
      <c r="D82" s="138">
        <v>861</v>
      </c>
      <c r="E82" s="138">
        <v>663</v>
      </c>
      <c r="F82" s="138">
        <v>647</v>
      </c>
      <c r="G82" s="138">
        <v>375</v>
      </c>
      <c r="H82" s="138">
        <v>1169</v>
      </c>
      <c r="I82" s="138">
        <v>693</v>
      </c>
      <c r="J82" s="138">
        <v>282</v>
      </c>
      <c r="K82" s="138">
        <v>443</v>
      </c>
      <c r="L82" s="138">
        <v>566</v>
      </c>
      <c r="M82" s="138">
        <v>651</v>
      </c>
      <c r="N82" s="123">
        <v>206152</v>
      </c>
    </row>
    <row r="83" spans="1:14" ht="38.25">
      <c r="A83" s="140" t="s">
        <v>92</v>
      </c>
      <c r="B83" s="125" t="s">
        <v>42</v>
      </c>
      <c r="C83" s="125" t="s">
        <v>50</v>
      </c>
      <c r="D83" s="125" t="s">
        <v>41</v>
      </c>
      <c r="E83" s="125" t="s">
        <v>48</v>
      </c>
      <c r="F83" s="125" t="s">
        <v>43</v>
      </c>
      <c r="G83" s="125" t="s">
        <v>49</v>
      </c>
      <c r="H83" s="125" t="s">
        <v>40</v>
      </c>
      <c r="I83" s="125" t="s">
        <v>45</v>
      </c>
      <c r="J83" s="125" t="s">
        <v>44</v>
      </c>
      <c r="K83" s="125" t="s">
        <v>65</v>
      </c>
      <c r="L83" s="125" t="s">
        <v>39</v>
      </c>
      <c r="M83" s="125" t="s">
        <v>64</v>
      </c>
      <c r="N83" s="126" t="s">
        <v>32</v>
      </c>
    </row>
    <row r="84" spans="1:14" ht="12.75">
      <c r="A84" s="119" t="s">
        <v>68</v>
      </c>
      <c r="B84" s="141">
        <v>0.8192244675040962</v>
      </c>
      <c r="C84" s="141">
        <v>0.4098360655737705</v>
      </c>
      <c r="D84" s="141">
        <v>0.47114252061248524</v>
      </c>
      <c r="E84" s="141">
        <v>0.3067484662576687</v>
      </c>
      <c r="F84" s="141">
        <v>1.5600624024960998</v>
      </c>
      <c r="G84" s="141">
        <v>0</v>
      </c>
      <c r="H84" s="141">
        <v>57.105943152454785</v>
      </c>
      <c r="I84" s="141">
        <v>15.912408759124089</v>
      </c>
      <c r="J84" s="141">
        <v>3.546099290780142</v>
      </c>
      <c r="K84" s="141">
        <v>1.8475750577367205</v>
      </c>
      <c r="L84" s="141">
        <v>4.121863799283155</v>
      </c>
      <c r="M84" s="141">
        <v>0.9404388714733543</v>
      </c>
      <c r="N84" s="121">
        <v>1.2</v>
      </c>
    </row>
    <row r="85" spans="1:14" s="10" customFormat="1" ht="12.75">
      <c r="A85" s="50" t="s">
        <v>69</v>
      </c>
      <c r="B85" s="142">
        <v>0.8192244675040962</v>
      </c>
      <c r="C85" s="142">
        <v>0.4098360655737705</v>
      </c>
      <c r="D85" s="142">
        <v>0.47114252061248524</v>
      </c>
      <c r="E85" s="142">
        <v>0.3067484662576687</v>
      </c>
      <c r="F85" s="142">
        <v>1.5600624024960998</v>
      </c>
      <c r="G85" s="142">
        <v>0</v>
      </c>
      <c r="H85" s="142">
        <v>57.105943152454785</v>
      </c>
      <c r="I85" s="142">
        <v>15.912408759124089</v>
      </c>
      <c r="J85" s="142">
        <v>3.546099290780142</v>
      </c>
      <c r="K85" s="142">
        <v>1.8475750577367205</v>
      </c>
      <c r="L85" s="142">
        <v>4.121863799283155</v>
      </c>
      <c r="M85" s="142">
        <v>0.9404388714733543</v>
      </c>
      <c r="N85" s="129">
        <v>1.2143784763911691</v>
      </c>
    </row>
    <row r="86" spans="1:14" ht="12.75">
      <c r="A86" s="119" t="s">
        <v>70</v>
      </c>
      <c r="B86" s="141">
        <v>7.700709994538503</v>
      </c>
      <c r="C86" s="141">
        <v>6.403688524590163</v>
      </c>
      <c r="D86" s="141">
        <v>9.422850412249705</v>
      </c>
      <c r="E86" s="141">
        <v>8.128834355828221</v>
      </c>
      <c r="F86" s="141">
        <v>7.800312012480499</v>
      </c>
      <c r="G86" s="141">
        <v>8.579088471849866</v>
      </c>
      <c r="H86" s="141">
        <v>3.359173126614987</v>
      </c>
      <c r="I86" s="141">
        <v>7.007299270072993</v>
      </c>
      <c r="J86" s="141">
        <v>2.127659574468085</v>
      </c>
      <c r="K86" s="141">
        <v>4.157043879907621</v>
      </c>
      <c r="L86" s="141">
        <v>5.734767025089606</v>
      </c>
      <c r="M86" s="141">
        <v>5.015673981191222</v>
      </c>
      <c r="N86" s="130">
        <v>6.441400602778663</v>
      </c>
    </row>
    <row r="87" spans="1:14" ht="12.75">
      <c r="A87" s="119" t="s">
        <v>71</v>
      </c>
      <c r="B87" s="141">
        <v>2.2938285090114694</v>
      </c>
      <c r="C87" s="141">
        <v>2.817622950819672</v>
      </c>
      <c r="D87" s="141">
        <v>4.004711425206125</v>
      </c>
      <c r="E87" s="141">
        <v>1.8404907975460123</v>
      </c>
      <c r="F87" s="141">
        <v>1.40405616224649</v>
      </c>
      <c r="G87" s="141">
        <v>2.4128686327077746</v>
      </c>
      <c r="H87" s="141">
        <v>2.1533161068044793</v>
      </c>
      <c r="I87" s="141">
        <v>2.4817518248175183</v>
      </c>
      <c r="J87" s="141">
        <v>2.127659574468085</v>
      </c>
      <c r="K87" s="141">
        <v>2.5404157043879905</v>
      </c>
      <c r="L87" s="141">
        <v>1.2544802867383513</v>
      </c>
      <c r="M87" s="141">
        <v>2.3510971786833856</v>
      </c>
      <c r="N87" s="130">
        <v>2.5640146039058096</v>
      </c>
    </row>
    <row r="88" spans="1:14" ht="12.75">
      <c r="A88" s="119" t="s">
        <v>72</v>
      </c>
      <c r="B88" s="141">
        <v>3.3315128345166576</v>
      </c>
      <c r="C88" s="141">
        <v>4.405737704918033</v>
      </c>
      <c r="D88" s="141">
        <v>16.372202591283862</v>
      </c>
      <c r="E88" s="141">
        <v>9.969325153374232</v>
      </c>
      <c r="F88" s="141">
        <v>6.708268330733229</v>
      </c>
      <c r="G88" s="141">
        <v>7.506702412868632</v>
      </c>
      <c r="H88" s="141">
        <v>1.2919896640826873</v>
      </c>
      <c r="I88" s="141">
        <v>8.613138686131387</v>
      </c>
      <c r="J88" s="141">
        <v>2.127659574468085</v>
      </c>
      <c r="K88" s="141">
        <v>6.235565819861432</v>
      </c>
      <c r="L88" s="141">
        <v>2.867383512544803</v>
      </c>
      <c r="M88" s="141">
        <v>3.605015673981191</v>
      </c>
      <c r="N88" s="130">
        <v>3.591188650118841</v>
      </c>
    </row>
    <row r="89" spans="1:14" ht="12.75">
      <c r="A89" s="119" t="s">
        <v>73</v>
      </c>
      <c r="B89" s="141">
        <v>0.8738394320043691</v>
      </c>
      <c r="C89" s="141">
        <v>0.8709016393442622</v>
      </c>
      <c r="D89" s="141">
        <v>0.7067137809187279</v>
      </c>
      <c r="E89" s="141">
        <v>1.687116564417178</v>
      </c>
      <c r="F89" s="141">
        <v>0.31201248049922</v>
      </c>
      <c r="G89" s="141">
        <v>0.2680965147453083</v>
      </c>
      <c r="H89" s="141">
        <v>0</v>
      </c>
      <c r="I89" s="141">
        <v>0.145985401459854</v>
      </c>
      <c r="J89" s="141">
        <v>0.3546099290780142</v>
      </c>
      <c r="K89" s="141">
        <v>0.6928406466512702</v>
      </c>
      <c r="L89" s="141">
        <v>0</v>
      </c>
      <c r="M89" s="141">
        <v>0.3134796238244514</v>
      </c>
      <c r="N89" s="130">
        <v>0.8247776334811693</v>
      </c>
    </row>
    <row r="90" spans="1:15" s="10" customFormat="1" ht="12.75">
      <c r="A90" s="50" t="s">
        <v>74</v>
      </c>
      <c r="B90" s="142">
        <v>14.199890770071</v>
      </c>
      <c r="C90" s="142">
        <v>14.49795081967213</v>
      </c>
      <c r="D90" s="142">
        <v>30.50647820965842</v>
      </c>
      <c r="E90" s="142">
        <v>21.625766871165645</v>
      </c>
      <c r="F90" s="142">
        <v>16.22464898595944</v>
      </c>
      <c r="G90" s="142">
        <v>18.766756032171582</v>
      </c>
      <c r="H90" s="142">
        <v>6.804478897502153</v>
      </c>
      <c r="I90" s="142">
        <v>18.248175182481752</v>
      </c>
      <c r="J90" s="142">
        <v>6.73758865248227</v>
      </c>
      <c r="K90" s="142">
        <v>13.625866050808314</v>
      </c>
      <c r="L90" s="142">
        <v>9.85663082437276</v>
      </c>
      <c r="M90" s="142">
        <v>11.285266457680251</v>
      </c>
      <c r="N90" s="129">
        <v>13.421381490284482</v>
      </c>
      <c r="O90" s="143"/>
    </row>
    <row r="91" spans="1:14" ht="12.75">
      <c r="A91" s="119" t="s">
        <v>75</v>
      </c>
      <c r="B91" s="141">
        <v>22.446750409612235</v>
      </c>
      <c r="C91" s="141">
        <v>20.543032786885245</v>
      </c>
      <c r="D91" s="141">
        <v>18.610129564193166</v>
      </c>
      <c r="E91" s="141">
        <v>22.699386503067483</v>
      </c>
      <c r="F91" s="141">
        <v>23.08892355694228</v>
      </c>
      <c r="G91" s="141">
        <v>26.80965147453083</v>
      </c>
      <c r="H91" s="141">
        <v>3.1869078380706286</v>
      </c>
      <c r="I91" s="141">
        <v>8.75912408759124</v>
      </c>
      <c r="J91" s="141">
        <v>19.148936170212767</v>
      </c>
      <c r="K91" s="141">
        <v>18.937644341801384</v>
      </c>
      <c r="L91" s="141">
        <v>15.053763440860216</v>
      </c>
      <c r="M91" s="141">
        <v>17.24137931034483</v>
      </c>
      <c r="N91" s="130">
        <v>18.082379750557447</v>
      </c>
    </row>
    <row r="92" spans="1:14" ht="12.75">
      <c r="A92" s="119" t="s">
        <v>76</v>
      </c>
      <c r="B92" s="141">
        <v>10.540688148552704</v>
      </c>
      <c r="C92" s="141">
        <v>6.045081967213115</v>
      </c>
      <c r="D92" s="141">
        <v>11.54299175500589</v>
      </c>
      <c r="E92" s="141">
        <v>9.509202453987731</v>
      </c>
      <c r="F92" s="141">
        <v>10.9204368174727</v>
      </c>
      <c r="G92" s="141">
        <v>7.238605898123325</v>
      </c>
      <c r="H92" s="141">
        <v>4.3066322136089585</v>
      </c>
      <c r="I92" s="141">
        <v>5.547445255474453</v>
      </c>
      <c r="J92" s="141">
        <v>18.439716312056735</v>
      </c>
      <c r="K92" s="141">
        <v>9.468822170900692</v>
      </c>
      <c r="L92" s="141">
        <v>8.781362007168457</v>
      </c>
      <c r="M92" s="141">
        <v>12.068965517241379</v>
      </c>
      <c r="N92" s="130">
        <v>4.591409178897846</v>
      </c>
    </row>
    <row r="93" spans="1:14" ht="12.75">
      <c r="A93" s="119" t="s">
        <v>77</v>
      </c>
      <c r="B93" s="141">
        <v>5.3522665210267615</v>
      </c>
      <c r="C93" s="141">
        <v>4.918032786885246</v>
      </c>
      <c r="D93" s="141">
        <v>2.237926972909305</v>
      </c>
      <c r="E93" s="141">
        <v>3.2208588957055215</v>
      </c>
      <c r="F93" s="141">
        <v>5.61622464898596</v>
      </c>
      <c r="G93" s="141">
        <v>5.630026809651475</v>
      </c>
      <c r="H93" s="141">
        <v>0.2583979328165375</v>
      </c>
      <c r="I93" s="141">
        <v>1.4598540145985401</v>
      </c>
      <c r="J93" s="141">
        <v>3.900709219858156</v>
      </c>
      <c r="K93" s="141">
        <v>2.771362586605081</v>
      </c>
      <c r="L93" s="141">
        <v>1.0752688172043012</v>
      </c>
      <c r="M93" s="141">
        <v>3.761755485893417</v>
      </c>
      <c r="N93" s="130">
        <v>3.6259831908064006</v>
      </c>
    </row>
    <row r="94" spans="1:14" ht="12.75">
      <c r="A94" s="119" t="s">
        <v>78</v>
      </c>
      <c r="B94" s="141">
        <v>5.406881485527035</v>
      </c>
      <c r="C94" s="141">
        <v>7.01844262295082</v>
      </c>
      <c r="D94" s="141">
        <v>1.4134275618374559</v>
      </c>
      <c r="E94" s="141">
        <v>5.214723926380368</v>
      </c>
      <c r="F94" s="141">
        <v>4.212168486739469</v>
      </c>
      <c r="G94" s="141">
        <v>4.289544235924933</v>
      </c>
      <c r="H94" s="141">
        <v>0.08613264427217916</v>
      </c>
      <c r="I94" s="141">
        <v>1.897810218978102</v>
      </c>
      <c r="J94" s="141">
        <v>0.7092198581560284</v>
      </c>
      <c r="K94" s="141">
        <v>6.0046189376443415</v>
      </c>
      <c r="L94" s="141">
        <v>2.1505376344086025</v>
      </c>
      <c r="M94" s="141">
        <v>2.507836990595611</v>
      </c>
      <c r="N94" s="130">
        <v>7.030457474700448</v>
      </c>
    </row>
    <row r="95" spans="1:14" ht="12.75">
      <c r="A95" s="119" t="s">
        <v>79</v>
      </c>
      <c r="B95" s="141">
        <v>7.045330420535227</v>
      </c>
      <c r="C95" s="141">
        <v>4.30327868852459</v>
      </c>
      <c r="D95" s="141">
        <v>3.0624263839811543</v>
      </c>
      <c r="E95" s="141">
        <v>3.52760736196319</v>
      </c>
      <c r="F95" s="141">
        <v>4.212168486739469</v>
      </c>
      <c r="G95" s="141">
        <v>3.753351206434316</v>
      </c>
      <c r="H95" s="141">
        <v>0.516795865633075</v>
      </c>
      <c r="I95" s="141">
        <v>1.6058394160583942</v>
      </c>
      <c r="J95" s="141">
        <v>4.25531914893617</v>
      </c>
      <c r="K95" s="141">
        <v>4.387990762124711</v>
      </c>
      <c r="L95" s="141">
        <v>3.046594982078853</v>
      </c>
      <c r="M95" s="141">
        <v>3.1347962382445136</v>
      </c>
      <c r="N95" s="130">
        <v>4.795765847443091</v>
      </c>
    </row>
    <row r="96" spans="1:14" ht="12.75">
      <c r="A96" s="119" t="s">
        <v>80</v>
      </c>
      <c r="B96" s="141">
        <v>3.4953577280174764</v>
      </c>
      <c r="C96" s="141">
        <v>3.6885245901639343</v>
      </c>
      <c r="D96" s="141">
        <v>7.302709069493522</v>
      </c>
      <c r="E96" s="141">
        <v>3.067484662576687</v>
      </c>
      <c r="F96" s="141">
        <v>8.424336973478939</v>
      </c>
      <c r="G96" s="141">
        <v>3.485254691689008</v>
      </c>
      <c r="H96" s="141">
        <v>8.440999138673558</v>
      </c>
      <c r="I96" s="141">
        <v>7.153284671532846</v>
      </c>
      <c r="J96" s="141">
        <v>10.638297872340425</v>
      </c>
      <c r="K96" s="141">
        <v>5.080831408775981</v>
      </c>
      <c r="L96" s="141">
        <v>15.591397849462366</v>
      </c>
      <c r="M96" s="141">
        <v>6.739811912225706</v>
      </c>
      <c r="N96" s="130">
        <v>2.3812207493077846</v>
      </c>
    </row>
    <row r="97" spans="1:14" ht="12.75">
      <c r="A97" s="119" t="s">
        <v>81</v>
      </c>
      <c r="B97" s="141">
        <v>5.133806663025669</v>
      </c>
      <c r="C97" s="141">
        <v>3.790983606557377</v>
      </c>
      <c r="D97" s="141">
        <v>6.9493521790341575</v>
      </c>
      <c r="E97" s="141">
        <v>5.674846625766871</v>
      </c>
      <c r="F97" s="141">
        <v>4.368174726989079</v>
      </c>
      <c r="G97" s="141">
        <v>3.753351206434316</v>
      </c>
      <c r="H97" s="141">
        <v>5.598621877691645</v>
      </c>
      <c r="I97" s="141">
        <v>10.364963503649635</v>
      </c>
      <c r="J97" s="141">
        <v>2.4822695035460995</v>
      </c>
      <c r="K97" s="141">
        <v>3.0023094688221708</v>
      </c>
      <c r="L97" s="141">
        <v>7.526881720430108</v>
      </c>
      <c r="M97" s="141">
        <v>9.87460815047022</v>
      </c>
      <c r="N97" s="130">
        <v>3.8004459581975443</v>
      </c>
    </row>
    <row r="98" spans="1:14" ht="12.75">
      <c r="A98" s="119" t="s">
        <v>82</v>
      </c>
      <c r="B98" s="141">
        <v>2.184598580010923</v>
      </c>
      <c r="C98" s="141">
        <v>1.9979508196721314</v>
      </c>
      <c r="D98" s="141">
        <v>5.6537102473498235</v>
      </c>
      <c r="E98" s="141">
        <v>3.067484662576687</v>
      </c>
      <c r="F98" s="141">
        <v>4.6801872074882995</v>
      </c>
      <c r="G98" s="141">
        <v>3.485254691689008</v>
      </c>
      <c r="H98" s="141">
        <v>1.550387596899225</v>
      </c>
      <c r="I98" s="141">
        <v>4.233576642335766</v>
      </c>
      <c r="J98" s="141">
        <v>2.4822695035460995</v>
      </c>
      <c r="K98" s="141">
        <v>4.387990762124711</v>
      </c>
      <c r="L98" s="141">
        <v>3.584229390681003</v>
      </c>
      <c r="M98" s="141">
        <v>2.664576802507837</v>
      </c>
      <c r="N98" s="130">
        <v>1.6818994878831688</v>
      </c>
    </row>
    <row r="99" spans="1:14" s="10" customFormat="1" ht="12.75">
      <c r="A99" s="50" t="s">
        <v>83</v>
      </c>
      <c r="B99" s="142">
        <v>61.60567995630802</v>
      </c>
      <c r="C99" s="142">
        <v>52.30532786885246</v>
      </c>
      <c r="D99" s="142">
        <v>56.77267373380448</v>
      </c>
      <c r="E99" s="142">
        <v>55.98159509202454</v>
      </c>
      <c r="F99" s="142">
        <v>65.52262090483619</v>
      </c>
      <c r="G99" s="142">
        <v>58.4450402144772</v>
      </c>
      <c r="H99" s="142">
        <v>23.944875107665805</v>
      </c>
      <c r="I99" s="142">
        <v>41.021897810218974</v>
      </c>
      <c r="J99" s="142">
        <v>62.056737588652474</v>
      </c>
      <c r="K99" s="142">
        <v>54.04157043879908</v>
      </c>
      <c r="L99" s="142">
        <v>56.81003584229391</v>
      </c>
      <c r="M99" s="142">
        <v>57.993730407523515</v>
      </c>
      <c r="N99" s="129">
        <v>45.98956163779373</v>
      </c>
    </row>
    <row r="100" spans="1:14" ht="12.75">
      <c r="A100" s="119" t="s">
        <v>84</v>
      </c>
      <c r="B100" s="141">
        <v>2.1299836155106497</v>
      </c>
      <c r="C100" s="141">
        <v>3.3811475409836067</v>
      </c>
      <c r="D100" s="141">
        <v>1.2956419316843346</v>
      </c>
      <c r="E100" s="141">
        <v>3.6809815950920246</v>
      </c>
      <c r="F100" s="141">
        <v>2.65210608424337</v>
      </c>
      <c r="G100" s="141">
        <v>2.1447721179624666</v>
      </c>
      <c r="H100" s="141">
        <v>1.9810508182601205</v>
      </c>
      <c r="I100" s="141">
        <v>4.817518248175182</v>
      </c>
      <c r="J100" s="141">
        <v>1.4184397163120568</v>
      </c>
      <c r="K100" s="141">
        <v>2.0785219399538106</v>
      </c>
      <c r="L100" s="141">
        <v>4.301075268817205</v>
      </c>
      <c r="M100" s="141">
        <v>3.4482758620689653</v>
      </c>
      <c r="N100" s="130">
        <v>4.681090882360148</v>
      </c>
    </row>
    <row r="101" spans="1:14" ht="12.75">
      <c r="A101" s="119" t="s">
        <v>85</v>
      </c>
      <c r="B101" s="141">
        <v>5.953031130529765</v>
      </c>
      <c r="C101" s="141">
        <v>11.68032786885246</v>
      </c>
      <c r="D101" s="141">
        <v>2.237926972909305</v>
      </c>
      <c r="E101" s="141">
        <v>7.361963190184049</v>
      </c>
      <c r="F101" s="141">
        <v>3.1201248049921997</v>
      </c>
      <c r="G101" s="141">
        <v>5.898123324396782</v>
      </c>
      <c r="H101" s="141">
        <v>3.273040482342808</v>
      </c>
      <c r="I101" s="141">
        <v>6.569343065693431</v>
      </c>
      <c r="J101" s="141">
        <v>3.1914893617021276</v>
      </c>
      <c r="K101" s="141">
        <v>11.778290993071593</v>
      </c>
      <c r="L101" s="141">
        <v>5.017921146953405</v>
      </c>
      <c r="M101" s="141">
        <v>6.269592476489027</v>
      </c>
      <c r="N101" s="130">
        <v>15.776138786111588</v>
      </c>
    </row>
    <row r="102" spans="1:14" ht="12.75">
      <c r="A102" s="119" t="s">
        <v>86</v>
      </c>
      <c r="B102" s="141">
        <v>10.049153468050246</v>
      </c>
      <c r="C102" s="141">
        <v>15.522540983606559</v>
      </c>
      <c r="D102" s="141">
        <v>5.889281507656066</v>
      </c>
      <c r="E102" s="141">
        <v>7.668711656441718</v>
      </c>
      <c r="F102" s="141">
        <v>7.48829953198128</v>
      </c>
      <c r="G102" s="141">
        <v>12.868632707774799</v>
      </c>
      <c r="H102" s="141">
        <v>4.995693367786391</v>
      </c>
      <c r="I102" s="141">
        <v>8.02919708029197</v>
      </c>
      <c r="J102" s="141">
        <v>16.666666666666664</v>
      </c>
      <c r="K102" s="141">
        <v>12.933025404157044</v>
      </c>
      <c r="L102" s="141">
        <v>15.053763440860216</v>
      </c>
      <c r="M102" s="141">
        <v>16.927899686520377</v>
      </c>
      <c r="N102" s="130">
        <v>16.22895787900321</v>
      </c>
    </row>
    <row r="103" spans="1:14" ht="12.75">
      <c r="A103" s="119" t="s">
        <v>87</v>
      </c>
      <c r="B103" s="141">
        <v>2.785363189513927</v>
      </c>
      <c r="C103" s="141">
        <v>0.665983606557377</v>
      </c>
      <c r="D103" s="141">
        <v>0.9422850412249705</v>
      </c>
      <c r="E103" s="141">
        <v>1.5337423312883436</v>
      </c>
      <c r="F103" s="141">
        <v>1.40405616224649</v>
      </c>
      <c r="G103" s="141">
        <v>0.8042895442359249</v>
      </c>
      <c r="H103" s="141">
        <v>0.2583979328165375</v>
      </c>
      <c r="I103" s="141">
        <v>0.583941605839416</v>
      </c>
      <c r="J103" s="141">
        <v>4.964539007092199</v>
      </c>
      <c r="K103" s="141">
        <v>1.8475750577367205</v>
      </c>
      <c r="L103" s="141">
        <v>0.5376344086021506</v>
      </c>
      <c r="M103" s="141">
        <v>0.6269592476489028</v>
      </c>
      <c r="N103" s="130">
        <v>0.937492342750729</v>
      </c>
    </row>
    <row r="104" spans="1:14" ht="12.75">
      <c r="A104" s="119" t="s">
        <v>88</v>
      </c>
      <c r="B104" s="141">
        <v>2.457673402512288</v>
      </c>
      <c r="C104" s="141">
        <v>1.5368852459016393</v>
      </c>
      <c r="D104" s="141">
        <v>1.884570082449941</v>
      </c>
      <c r="E104" s="141">
        <v>1.8404907975460123</v>
      </c>
      <c r="F104" s="141">
        <v>2.02808112324493</v>
      </c>
      <c r="G104" s="141">
        <v>1.0723860589812333</v>
      </c>
      <c r="H104" s="141">
        <v>1.636520241171404</v>
      </c>
      <c r="I104" s="141">
        <v>4.817518248175182</v>
      </c>
      <c r="J104" s="141">
        <v>1.4184397163120568</v>
      </c>
      <c r="K104" s="141">
        <v>1.8475750577367205</v>
      </c>
      <c r="L104" s="141">
        <v>4.301075268817205</v>
      </c>
      <c r="M104" s="141">
        <v>2.507836990595611</v>
      </c>
      <c r="N104" s="130">
        <v>1.7509985053049422</v>
      </c>
    </row>
    <row r="105" spans="1:14" s="10" customFormat="1" ht="12.75">
      <c r="A105" s="50" t="s">
        <v>89</v>
      </c>
      <c r="B105" s="142">
        <v>23.375204806116876</v>
      </c>
      <c r="C105" s="142">
        <v>32.78688524590164</v>
      </c>
      <c r="D105" s="142">
        <v>12.249705535924617</v>
      </c>
      <c r="E105" s="142">
        <v>22.085889570552148</v>
      </c>
      <c r="F105" s="142">
        <v>16.69266770670827</v>
      </c>
      <c r="G105" s="142">
        <v>22.78820375335121</v>
      </c>
      <c r="H105" s="142">
        <v>12.144702842377262</v>
      </c>
      <c r="I105" s="142">
        <v>24.817518248175183</v>
      </c>
      <c r="J105" s="142">
        <v>27.659574468085108</v>
      </c>
      <c r="K105" s="142">
        <v>30.484988452655887</v>
      </c>
      <c r="L105" s="142">
        <v>29.211469534050178</v>
      </c>
      <c r="M105" s="142">
        <v>29.780564263322884</v>
      </c>
      <c r="N105" s="129">
        <v>39.374678395530616</v>
      </c>
    </row>
    <row r="106" spans="1:14" s="132" customFormat="1" ht="12.75">
      <c r="A106" s="144" t="s">
        <v>90</v>
      </c>
      <c r="B106" s="145">
        <v>100</v>
      </c>
      <c r="C106" s="145">
        <v>100</v>
      </c>
      <c r="D106" s="145">
        <v>100</v>
      </c>
      <c r="E106" s="145">
        <v>100</v>
      </c>
      <c r="F106" s="145">
        <v>100</v>
      </c>
      <c r="G106" s="145">
        <v>100</v>
      </c>
      <c r="H106" s="145">
        <v>100</v>
      </c>
      <c r="I106" s="145">
        <v>100</v>
      </c>
      <c r="J106" s="145">
        <v>100</v>
      </c>
      <c r="K106" s="145">
        <v>100</v>
      </c>
      <c r="L106" s="145">
        <v>100</v>
      </c>
      <c r="M106" s="145">
        <v>100</v>
      </c>
      <c r="N106" s="146">
        <v>100</v>
      </c>
    </row>
    <row r="107" spans="2:14" ht="12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75"/>
    </row>
    <row r="108" spans="1:14" s="4" customFormat="1" ht="12.75">
      <c r="A108" s="55" t="s">
        <v>34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7"/>
    </row>
    <row r="109" spans="2:14" ht="12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75"/>
    </row>
    <row r="110" spans="2:14" ht="12.75"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75"/>
    </row>
    <row r="111" spans="2:14" ht="12.75"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75"/>
    </row>
    <row r="112" spans="2:14" ht="12.75"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75"/>
    </row>
    <row r="113" spans="2:14" ht="12.75">
      <c r="B113" s="114"/>
      <c r="C113" s="148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75"/>
    </row>
    <row r="114" spans="2:14" ht="12.75">
      <c r="B114" s="114"/>
      <c r="C114" s="148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75"/>
    </row>
    <row r="115" spans="2:14" ht="12.75">
      <c r="B115" s="114"/>
      <c r="C115" s="148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75"/>
    </row>
    <row r="116" spans="2:14" ht="12.75"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75"/>
    </row>
    <row r="117" spans="2:14" ht="12.75"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75"/>
    </row>
    <row r="118" spans="2:14" ht="12.75"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75"/>
    </row>
    <row r="119" spans="2:14" ht="12.75"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75"/>
    </row>
    <row r="120" spans="2:14" ht="12.75"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75"/>
    </row>
    <row r="121" spans="2:14" ht="12.75"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75"/>
    </row>
    <row r="122" ht="12.75">
      <c r="N122" s="75"/>
    </row>
    <row r="123" ht="12.75">
      <c r="N123" s="75"/>
    </row>
    <row r="124" ht="12.75">
      <c r="N124" s="75"/>
    </row>
    <row r="125" ht="12.75">
      <c r="N125" s="75"/>
    </row>
    <row r="126" ht="12.75">
      <c r="N126" s="75"/>
    </row>
    <row r="127" ht="12.75">
      <c r="N127" s="75"/>
    </row>
    <row r="128" ht="12.75">
      <c r="N128" s="75"/>
    </row>
    <row r="129" ht="12.75">
      <c r="N129" s="75"/>
    </row>
    <row r="130" ht="12.75">
      <c r="N130" s="75"/>
    </row>
    <row r="131" ht="12.75">
      <c r="N131" s="75"/>
    </row>
    <row r="132" ht="12.75">
      <c r="N132" s="75"/>
    </row>
    <row r="133" ht="12.75">
      <c r="N133" s="75"/>
    </row>
    <row r="134" ht="12.75">
      <c r="N134" s="75"/>
    </row>
    <row r="135" ht="12.75">
      <c r="N135" s="75"/>
    </row>
    <row r="136" ht="12.75">
      <c r="N136" s="75"/>
    </row>
    <row r="137" ht="12.75">
      <c r="N137" s="75"/>
    </row>
    <row r="138" ht="12.75">
      <c r="N138" s="75"/>
    </row>
    <row r="139" ht="12.75">
      <c r="N139" s="75"/>
    </row>
    <row r="140" ht="12.75">
      <c r="N140" s="75"/>
    </row>
    <row r="141" ht="12.75">
      <c r="N141" s="75"/>
    </row>
    <row r="142" ht="12.75">
      <c r="N142" s="75"/>
    </row>
    <row r="143" ht="12.75">
      <c r="N143" s="75"/>
    </row>
    <row r="144" ht="12.75">
      <c r="N144" s="75"/>
    </row>
    <row r="145" ht="12.75">
      <c r="N145" s="75"/>
    </row>
    <row r="146" ht="12.75">
      <c r="N146" s="75"/>
    </row>
    <row r="147" ht="12.75">
      <c r="N147" s="75"/>
    </row>
    <row r="148" ht="12.75">
      <c r="N148" s="75"/>
    </row>
    <row r="149" ht="12.75">
      <c r="N149" s="75"/>
    </row>
    <row r="150" ht="12.75">
      <c r="N150" s="75"/>
    </row>
    <row r="151" ht="12.75">
      <c r="N151" s="75"/>
    </row>
    <row r="152" ht="12.75">
      <c r="N152" s="75"/>
    </row>
    <row r="153" ht="12.75">
      <c r="N153" s="75"/>
    </row>
    <row r="154" ht="12.75">
      <c r="N154" s="75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34.57421875" style="89" customWidth="1"/>
    <col min="2" max="16" width="8.8515625" style="74" customWidth="1"/>
    <col min="17" max="16384" width="9.140625" style="61" customWidth="1"/>
  </cols>
  <sheetData>
    <row r="1" spans="1:16" s="2" customFormat="1" ht="12.75">
      <c r="A1" s="149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2" customFormat="1" ht="12.75">
      <c r="A2" s="15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51" customFormat="1" ht="12.75">
      <c r="A3" s="58" t="s">
        <v>93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153" customFormat="1" ht="12.75">
      <c r="A4" s="15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2.75">
      <c r="A5" s="154"/>
      <c r="B5" s="210" t="s">
        <v>36</v>
      </c>
      <c r="C5" s="205"/>
      <c r="D5" s="205"/>
      <c r="E5" s="205"/>
      <c r="F5" s="211"/>
      <c r="G5" s="207" t="s">
        <v>37</v>
      </c>
      <c r="H5" s="206"/>
      <c r="I5" s="206"/>
      <c r="J5" s="206"/>
      <c r="K5" s="209"/>
      <c r="L5" s="206" t="s">
        <v>27</v>
      </c>
      <c r="M5" s="205"/>
      <c r="N5" s="205"/>
      <c r="O5" s="205"/>
      <c r="P5" s="211"/>
    </row>
    <row r="6" spans="1:16" ht="12.75">
      <c r="A6" s="155" t="s">
        <v>38</v>
      </c>
      <c r="B6" s="156" t="s">
        <v>94</v>
      </c>
      <c r="C6" s="156" t="s">
        <v>95</v>
      </c>
      <c r="D6" s="156" t="s">
        <v>96</v>
      </c>
      <c r="E6" s="156" t="s">
        <v>97</v>
      </c>
      <c r="F6" s="157" t="s">
        <v>27</v>
      </c>
      <c r="G6" s="158" t="s">
        <v>94</v>
      </c>
      <c r="H6" s="156" t="s">
        <v>95</v>
      </c>
      <c r="I6" s="156" t="s">
        <v>96</v>
      </c>
      <c r="J6" s="156" t="s">
        <v>97</v>
      </c>
      <c r="K6" s="157" t="s">
        <v>27</v>
      </c>
      <c r="L6" s="95" t="s">
        <v>94</v>
      </c>
      <c r="M6" s="95" t="s">
        <v>95</v>
      </c>
      <c r="N6" s="95" t="s">
        <v>96</v>
      </c>
      <c r="O6" s="95" t="s">
        <v>97</v>
      </c>
      <c r="P6" s="99" t="s">
        <v>27</v>
      </c>
    </row>
    <row r="7" spans="1:16" ht="12.75">
      <c r="A7" s="159" t="s">
        <v>67</v>
      </c>
      <c r="F7" s="103"/>
      <c r="G7" s="76"/>
      <c r="K7" s="103"/>
      <c r="P7" s="103"/>
    </row>
    <row r="8" spans="1:16" ht="12.75">
      <c r="A8" s="73" t="s">
        <v>40</v>
      </c>
      <c r="B8" s="74">
        <v>2502</v>
      </c>
      <c r="C8" s="74">
        <v>54</v>
      </c>
      <c r="D8" s="74">
        <v>283</v>
      </c>
      <c r="E8" s="74">
        <v>409</v>
      </c>
      <c r="F8" s="121">
        <v>3248</v>
      </c>
      <c r="G8" s="160">
        <v>283</v>
      </c>
      <c r="H8" s="114">
        <v>20</v>
      </c>
      <c r="I8" s="114">
        <v>446</v>
      </c>
      <c r="J8" s="114">
        <v>420</v>
      </c>
      <c r="K8" s="161">
        <v>1169</v>
      </c>
      <c r="L8" s="74">
        <v>2785</v>
      </c>
      <c r="M8" s="74">
        <v>74</v>
      </c>
      <c r="N8" s="74">
        <v>729</v>
      </c>
      <c r="O8" s="74">
        <v>829</v>
      </c>
      <c r="P8" s="103">
        <v>4417</v>
      </c>
    </row>
    <row r="9" spans="1:16" ht="12.75">
      <c r="A9" s="73" t="s">
        <v>44</v>
      </c>
      <c r="B9" s="74">
        <v>453</v>
      </c>
      <c r="C9" s="74">
        <v>4</v>
      </c>
      <c r="D9" s="74">
        <v>52</v>
      </c>
      <c r="E9" s="74">
        <v>26</v>
      </c>
      <c r="F9" s="121">
        <v>535</v>
      </c>
      <c r="G9" s="160">
        <v>99</v>
      </c>
      <c r="H9" s="114">
        <v>3</v>
      </c>
      <c r="I9" s="114">
        <v>168</v>
      </c>
      <c r="J9" s="114">
        <v>12</v>
      </c>
      <c r="K9" s="161">
        <v>282</v>
      </c>
      <c r="L9" s="74">
        <v>552</v>
      </c>
      <c r="M9" s="74">
        <v>7</v>
      </c>
      <c r="N9" s="74">
        <v>220</v>
      </c>
      <c r="O9" s="74">
        <v>38</v>
      </c>
      <c r="P9" s="103">
        <v>817</v>
      </c>
    </row>
    <row r="10" spans="1:16" ht="12.75">
      <c r="A10" s="73" t="s">
        <v>98</v>
      </c>
      <c r="B10" s="74">
        <v>1431</v>
      </c>
      <c r="C10" s="74">
        <v>22</v>
      </c>
      <c r="D10" s="74">
        <v>179</v>
      </c>
      <c r="E10" s="74">
        <v>228</v>
      </c>
      <c r="F10" s="121">
        <v>1860</v>
      </c>
      <c r="G10" s="160">
        <v>295</v>
      </c>
      <c r="H10" s="114">
        <v>21</v>
      </c>
      <c r="I10" s="114">
        <v>247</v>
      </c>
      <c r="J10" s="114">
        <v>130</v>
      </c>
      <c r="K10" s="161">
        <v>693</v>
      </c>
      <c r="L10" s="74">
        <v>1726</v>
      </c>
      <c r="M10" s="74">
        <v>43</v>
      </c>
      <c r="N10" s="74">
        <v>426</v>
      </c>
      <c r="O10" s="74">
        <v>358</v>
      </c>
      <c r="P10" s="103">
        <v>2553</v>
      </c>
    </row>
    <row r="11" spans="1:16" ht="12.75">
      <c r="A11" s="73" t="s">
        <v>99</v>
      </c>
      <c r="B11" s="74">
        <v>963</v>
      </c>
      <c r="C11" s="74">
        <v>11</v>
      </c>
      <c r="D11" s="74">
        <v>135</v>
      </c>
      <c r="E11" s="74">
        <v>126</v>
      </c>
      <c r="F11" s="121">
        <v>1235</v>
      </c>
      <c r="G11" s="160">
        <v>325</v>
      </c>
      <c r="H11" s="114">
        <v>13</v>
      </c>
      <c r="I11" s="114">
        <v>251</v>
      </c>
      <c r="J11" s="114">
        <v>62</v>
      </c>
      <c r="K11" s="161">
        <v>651</v>
      </c>
      <c r="L11" s="74">
        <v>1288</v>
      </c>
      <c r="M11" s="74">
        <v>24</v>
      </c>
      <c r="N11" s="74">
        <v>386</v>
      </c>
      <c r="O11" s="74">
        <v>188</v>
      </c>
      <c r="P11" s="103">
        <v>1886</v>
      </c>
    </row>
    <row r="12" spans="1:16" ht="12.75">
      <c r="A12" s="73" t="s">
        <v>62</v>
      </c>
      <c r="B12" s="74">
        <v>1861</v>
      </c>
      <c r="C12" s="74">
        <v>13</v>
      </c>
      <c r="D12" s="74">
        <v>115</v>
      </c>
      <c r="E12" s="74">
        <v>76</v>
      </c>
      <c r="F12" s="121">
        <v>2065</v>
      </c>
      <c r="G12" s="160">
        <v>1028</v>
      </c>
      <c r="H12" s="114">
        <v>11</v>
      </c>
      <c r="I12" s="114">
        <v>869</v>
      </c>
      <c r="J12" s="114">
        <v>61</v>
      </c>
      <c r="K12" s="161">
        <v>1969</v>
      </c>
      <c r="L12" s="74">
        <v>2889</v>
      </c>
      <c r="M12" s="74">
        <v>24</v>
      </c>
      <c r="N12" s="74">
        <v>984</v>
      </c>
      <c r="O12" s="74">
        <v>137</v>
      </c>
      <c r="P12" s="103">
        <v>4034</v>
      </c>
    </row>
    <row r="13" spans="1:16" ht="12.75">
      <c r="A13" s="73" t="s">
        <v>39</v>
      </c>
      <c r="B13" s="74">
        <v>2561</v>
      </c>
      <c r="C13" s="74">
        <v>27</v>
      </c>
      <c r="D13" s="74">
        <v>337</v>
      </c>
      <c r="E13" s="74">
        <v>362</v>
      </c>
      <c r="F13" s="121">
        <v>3287</v>
      </c>
      <c r="G13" s="160">
        <v>212</v>
      </c>
      <c r="H13" s="114">
        <v>8</v>
      </c>
      <c r="I13" s="114">
        <v>297</v>
      </c>
      <c r="J13" s="114">
        <v>49</v>
      </c>
      <c r="K13" s="161">
        <v>566</v>
      </c>
      <c r="L13" s="74">
        <v>2773</v>
      </c>
      <c r="M13" s="74">
        <v>35</v>
      </c>
      <c r="N13" s="74">
        <v>634</v>
      </c>
      <c r="O13" s="74">
        <v>411</v>
      </c>
      <c r="P13" s="103">
        <v>3853</v>
      </c>
    </row>
    <row r="14" spans="1:16" ht="12.75">
      <c r="A14" s="73" t="s">
        <v>100</v>
      </c>
      <c r="B14" s="74">
        <v>419</v>
      </c>
      <c r="C14" s="74">
        <v>3</v>
      </c>
      <c r="D14" s="74">
        <v>31</v>
      </c>
      <c r="E14" s="74">
        <v>24</v>
      </c>
      <c r="F14" s="121">
        <v>477</v>
      </c>
      <c r="G14" s="160">
        <v>202</v>
      </c>
      <c r="H14" s="114">
        <v>2</v>
      </c>
      <c r="I14" s="114">
        <v>160</v>
      </c>
      <c r="J14" s="114">
        <v>11</v>
      </c>
      <c r="K14" s="161">
        <v>375</v>
      </c>
      <c r="L14" s="74">
        <v>621</v>
      </c>
      <c r="M14" s="74">
        <v>5</v>
      </c>
      <c r="N14" s="74">
        <v>191</v>
      </c>
      <c r="O14" s="74">
        <v>35</v>
      </c>
      <c r="P14" s="103">
        <v>852</v>
      </c>
    </row>
    <row r="15" spans="1:16" ht="12.75">
      <c r="A15" s="73" t="s">
        <v>48</v>
      </c>
      <c r="B15" s="74">
        <v>864</v>
      </c>
      <c r="C15" s="74">
        <v>8</v>
      </c>
      <c r="D15" s="74">
        <v>65</v>
      </c>
      <c r="E15" s="74">
        <v>64</v>
      </c>
      <c r="F15" s="121">
        <v>1001</v>
      </c>
      <c r="G15" s="160">
        <v>381</v>
      </c>
      <c r="H15" s="114">
        <v>8</v>
      </c>
      <c r="I15" s="114">
        <v>244</v>
      </c>
      <c r="J15" s="114">
        <v>30</v>
      </c>
      <c r="K15" s="161">
        <v>663</v>
      </c>
      <c r="L15" s="74">
        <v>1245</v>
      </c>
      <c r="M15" s="74">
        <v>16</v>
      </c>
      <c r="N15" s="74">
        <v>309</v>
      </c>
      <c r="O15" s="74">
        <v>94</v>
      </c>
      <c r="P15" s="103">
        <v>1664</v>
      </c>
    </row>
    <row r="16" spans="1:16" ht="12.75">
      <c r="A16" s="73" t="s">
        <v>43</v>
      </c>
      <c r="B16" s="74">
        <v>1248</v>
      </c>
      <c r="C16" s="74">
        <v>14</v>
      </c>
      <c r="D16" s="74">
        <v>113</v>
      </c>
      <c r="E16" s="74">
        <v>47</v>
      </c>
      <c r="F16" s="121">
        <v>1422</v>
      </c>
      <c r="G16" s="160">
        <v>313</v>
      </c>
      <c r="H16" s="114">
        <v>7</v>
      </c>
      <c r="I16" s="114">
        <v>297</v>
      </c>
      <c r="J16" s="114">
        <v>30</v>
      </c>
      <c r="K16" s="161">
        <v>647</v>
      </c>
      <c r="L16" s="74">
        <v>1561</v>
      </c>
      <c r="M16" s="74">
        <v>21</v>
      </c>
      <c r="N16" s="74">
        <v>410</v>
      </c>
      <c r="O16" s="74">
        <v>77</v>
      </c>
      <c r="P16" s="103">
        <v>2069</v>
      </c>
    </row>
    <row r="17" spans="1:16" ht="12.75">
      <c r="A17" s="73" t="s">
        <v>65</v>
      </c>
      <c r="B17" s="74">
        <v>647</v>
      </c>
      <c r="C17" s="74">
        <v>4</v>
      </c>
      <c r="D17" s="74">
        <v>47</v>
      </c>
      <c r="E17" s="74">
        <v>13</v>
      </c>
      <c r="F17" s="121">
        <v>711</v>
      </c>
      <c r="G17" s="160">
        <v>225</v>
      </c>
      <c r="H17" s="114">
        <v>5</v>
      </c>
      <c r="I17" s="114">
        <v>197</v>
      </c>
      <c r="J17" s="114">
        <v>16</v>
      </c>
      <c r="K17" s="161">
        <v>443</v>
      </c>
      <c r="L17" s="74">
        <v>872</v>
      </c>
      <c r="M17" s="74">
        <v>9</v>
      </c>
      <c r="N17" s="74">
        <v>244</v>
      </c>
      <c r="O17" s="74">
        <v>29</v>
      </c>
      <c r="P17" s="103">
        <v>1154</v>
      </c>
    </row>
    <row r="18" spans="1:16" ht="12.75">
      <c r="A18" s="73" t="s">
        <v>41</v>
      </c>
      <c r="B18" s="74">
        <v>2087</v>
      </c>
      <c r="C18" s="74">
        <v>39</v>
      </c>
      <c r="D18" s="74">
        <v>150</v>
      </c>
      <c r="E18" s="74">
        <v>108</v>
      </c>
      <c r="F18" s="121">
        <v>2384</v>
      </c>
      <c r="G18" s="160">
        <v>402</v>
      </c>
      <c r="H18" s="114">
        <v>11</v>
      </c>
      <c r="I18" s="114">
        <v>391</v>
      </c>
      <c r="J18" s="114">
        <v>57</v>
      </c>
      <c r="K18" s="161">
        <v>861</v>
      </c>
      <c r="L18" s="74">
        <v>2489</v>
      </c>
      <c r="M18" s="74">
        <v>50</v>
      </c>
      <c r="N18" s="74">
        <v>541</v>
      </c>
      <c r="O18" s="74">
        <v>165</v>
      </c>
      <c r="P18" s="103">
        <v>3245</v>
      </c>
    </row>
    <row r="19" spans="1:16" ht="12.75">
      <c r="A19" s="73" t="s">
        <v>63</v>
      </c>
      <c r="B19" s="74">
        <v>3759</v>
      </c>
      <c r="C19" s="74">
        <v>43</v>
      </c>
      <c r="D19" s="74">
        <v>302</v>
      </c>
      <c r="E19" s="74">
        <v>107</v>
      </c>
      <c r="F19" s="121">
        <v>4211</v>
      </c>
      <c r="G19" s="160">
        <v>1032</v>
      </c>
      <c r="H19" s="114">
        <v>22</v>
      </c>
      <c r="I19" s="114">
        <v>687</v>
      </c>
      <c r="J19" s="114">
        <v>100</v>
      </c>
      <c r="K19" s="161">
        <v>1841</v>
      </c>
      <c r="L19" s="74">
        <v>4791</v>
      </c>
      <c r="M19" s="74">
        <v>65</v>
      </c>
      <c r="N19" s="74">
        <v>989</v>
      </c>
      <c r="O19" s="74">
        <v>207</v>
      </c>
      <c r="P19" s="103">
        <v>6052</v>
      </c>
    </row>
    <row r="20" spans="1:16" ht="12.75">
      <c r="A20" s="73"/>
      <c r="F20" s="121"/>
      <c r="G20" s="160"/>
      <c r="H20" s="114"/>
      <c r="I20" s="114"/>
      <c r="J20" s="114"/>
      <c r="K20" s="161"/>
      <c r="P20" s="103"/>
    </row>
    <row r="21" spans="1:16" ht="12.75">
      <c r="A21" s="73" t="s">
        <v>31</v>
      </c>
      <c r="B21" s="74">
        <f aca="true" t="shared" si="0" ref="B21:P21">SUM(B8:B19)</f>
        <v>18795</v>
      </c>
      <c r="C21" s="74">
        <f t="shared" si="0"/>
        <v>242</v>
      </c>
      <c r="D21" s="74">
        <f t="shared" si="0"/>
        <v>1809</v>
      </c>
      <c r="E21" s="74">
        <f t="shared" si="0"/>
        <v>1590</v>
      </c>
      <c r="F21" s="103">
        <f t="shared" si="0"/>
        <v>22436</v>
      </c>
      <c r="G21" s="76">
        <f t="shared" si="0"/>
        <v>4797</v>
      </c>
      <c r="H21" s="74">
        <f t="shared" si="0"/>
        <v>131</v>
      </c>
      <c r="I21" s="74">
        <f t="shared" si="0"/>
        <v>4254</v>
      </c>
      <c r="J21" s="74">
        <f t="shared" si="0"/>
        <v>978</v>
      </c>
      <c r="K21" s="103">
        <f t="shared" si="0"/>
        <v>10160</v>
      </c>
      <c r="L21" s="74">
        <f t="shared" si="0"/>
        <v>23592</v>
      </c>
      <c r="M21" s="74">
        <f t="shared" si="0"/>
        <v>373</v>
      </c>
      <c r="N21" s="74">
        <f t="shared" si="0"/>
        <v>6063</v>
      </c>
      <c r="O21" s="74">
        <f t="shared" si="0"/>
        <v>2568</v>
      </c>
      <c r="P21" s="103">
        <f t="shared" si="0"/>
        <v>32596</v>
      </c>
    </row>
    <row r="22" spans="1:16" ht="12.75">
      <c r="A22" s="73"/>
      <c r="F22" s="121"/>
      <c r="G22" s="160"/>
      <c r="H22" s="114"/>
      <c r="I22" s="114"/>
      <c r="J22" s="114"/>
      <c r="K22" s="161"/>
      <c r="P22" s="103"/>
    </row>
    <row r="23" spans="1:16" ht="12.75">
      <c r="A23" s="162" t="s">
        <v>32</v>
      </c>
      <c r="B23" s="163">
        <v>258516</v>
      </c>
      <c r="C23" s="163">
        <v>1876</v>
      </c>
      <c r="D23" s="163">
        <v>16098</v>
      </c>
      <c r="E23" s="163">
        <v>9845</v>
      </c>
      <c r="F23" s="164">
        <f>SUM(B23:E23)</f>
        <v>286335</v>
      </c>
      <c r="G23" s="165">
        <v>109439</v>
      </c>
      <c r="H23" s="163">
        <v>2958</v>
      </c>
      <c r="I23" s="163">
        <v>87044</v>
      </c>
      <c r="J23" s="163">
        <v>7710</v>
      </c>
      <c r="K23" s="166">
        <f>SUM(G23:J23)</f>
        <v>207151</v>
      </c>
      <c r="L23" s="163">
        <v>367955</v>
      </c>
      <c r="M23" s="163">
        <v>4834</v>
      </c>
      <c r="N23" s="163">
        <v>103142</v>
      </c>
      <c r="O23" s="163">
        <v>17555</v>
      </c>
      <c r="P23" s="167">
        <f>SUM(L23:O23)</f>
        <v>493486</v>
      </c>
    </row>
    <row r="24" spans="1:16" ht="12.75">
      <c r="A24" s="159" t="s">
        <v>92</v>
      </c>
      <c r="F24" s="103"/>
      <c r="G24" s="76"/>
      <c r="K24" s="103"/>
      <c r="P24" s="103"/>
    </row>
    <row r="25" spans="1:16" ht="12.75">
      <c r="A25" s="73" t="s">
        <v>40</v>
      </c>
      <c r="B25" s="75">
        <f>(B8/F8)*100</f>
        <v>77.0320197044335</v>
      </c>
      <c r="C25" s="75">
        <f>(C8/F8)*100</f>
        <v>1.66256157635468</v>
      </c>
      <c r="D25" s="75">
        <f>(D8/F8)*100</f>
        <v>8.713054187192117</v>
      </c>
      <c r="E25" s="75">
        <f>(E8/F8)*100</f>
        <v>12.592364532019703</v>
      </c>
      <c r="F25" s="72">
        <f>SUM(B25:E25)</f>
        <v>99.99999999999999</v>
      </c>
      <c r="G25" s="168">
        <f>(G8/K8)*100</f>
        <v>24.2087254063302</v>
      </c>
      <c r="H25" s="75">
        <f>(H8/K8)*100</f>
        <v>1.7108639863130881</v>
      </c>
      <c r="I25" s="75">
        <f>(I8/K8)*100</f>
        <v>38.15226689478187</v>
      </c>
      <c r="J25" s="75">
        <f>(J8/K8)*100</f>
        <v>35.92814371257485</v>
      </c>
      <c r="K25" s="72">
        <f>SUM(G25:J25)</f>
        <v>100.00000000000001</v>
      </c>
      <c r="L25" s="75">
        <f>(L8/P8)*100</f>
        <v>63.05184514376273</v>
      </c>
      <c r="M25" s="75">
        <f>(M8/P8)*100</f>
        <v>1.6753452569617386</v>
      </c>
      <c r="N25" s="75">
        <f>(N8/P8)*100</f>
        <v>16.5044147611501</v>
      </c>
      <c r="O25" s="75">
        <f>(O8/P8)*100</f>
        <v>18.768394838125424</v>
      </c>
      <c r="P25" s="72">
        <f>SUM(L25:O25)</f>
        <v>100</v>
      </c>
    </row>
    <row r="26" spans="1:16" ht="12.75">
      <c r="A26" s="73" t="s">
        <v>44</v>
      </c>
      <c r="B26" s="75">
        <f aca="true" t="shared" si="1" ref="B26:B40">(B9/F9)*100</f>
        <v>84.67289719626169</v>
      </c>
      <c r="C26" s="75">
        <f aca="true" t="shared" si="2" ref="C26:C40">(C9/F9)*100</f>
        <v>0.7476635514018692</v>
      </c>
      <c r="D26" s="75">
        <f aca="true" t="shared" si="3" ref="D26:D40">(D9/F9)*100</f>
        <v>9.719626168224298</v>
      </c>
      <c r="E26" s="75">
        <f aca="true" t="shared" si="4" ref="E26:E40">(E9/F9)*100</f>
        <v>4.859813084112149</v>
      </c>
      <c r="F26" s="72">
        <f aca="true" t="shared" si="5" ref="F26:F40">SUM(B26:E26)</f>
        <v>100</v>
      </c>
      <c r="G26" s="168">
        <f aca="true" t="shared" si="6" ref="G26:G36">(G9/K9)*100</f>
        <v>35.1063829787234</v>
      </c>
      <c r="H26" s="75">
        <f aca="true" t="shared" si="7" ref="H26:H40">(H9/K9)*100</f>
        <v>1.0638297872340425</v>
      </c>
      <c r="I26" s="75">
        <f aca="true" t="shared" si="8" ref="I26:I40">(I9/K9)*100</f>
        <v>59.57446808510638</v>
      </c>
      <c r="J26" s="75">
        <f aca="true" t="shared" si="9" ref="J26:J40">(J9/K9)*100</f>
        <v>4.25531914893617</v>
      </c>
      <c r="K26" s="72">
        <f aca="true" t="shared" si="10" ref="K26:K40">SUM(G26:J26)</f>
        <v>100</v>
      </c>
      <c r="L26" s="75">
        <f aca="true" t="shared" si="11" ref="L26:L36">(L9/P9)*100</f>
        <v>67.56425948592411</v>
      </c>
      <c r="M26" s="75">
        <f aca="true" t="shared" si="12" ref="M26:M40">(M9/P9)*100</f>
        <v>0.8567931456548347</v>
      </c>
      <c r="N26" s="75">
        <f aca="true" t="shared" si="13" ref="N26:N40">(N9/P9)*100</f>
        <v>26.92778457772338</v>
      </c>
      <c r="O26" s="75">
        <f aca="true" t="shared" si="14" ref="O26:O40">(O9/P9)*100</f>
        <v>4.651162790697675</v>
      </c>
      <c r="P26" s="72">
        <f aca="true" t="shared" si="15" ref="P26:P40">SUM(L26:O26)</f>
        <v>100</v>
      </c>
    </row>
    <row r="27" spans="1:16" ht="12.75">
      <c r="A27" s="73" t="s">
        <v>98</v>
      </c>
      <c r="B27" s="75">
        <f t="shared" si="1"/>
        <v>76.93548387096774</v>
      </c>
      <c r="C27" s="75">
        <f t="shared" si="2"/>
        <v>1.1827956989247312</v>
      </c>
      <c r="D27" s="75">
        <f t="shared" si="3"/>
        <v>9.623655913978494</v>
      </c>
      <c r="E27" s="75">
        <f t="shared" si="4"/>
        <v>12.258064516129032</v>
      </c>
      <c r="F27" s="72">
        <f t="shared" si="5"/>
        <v>100</v>
      </c>
      <c r="G27" s="168">
        <f t="shared" si="6"/>
        <v>42.56854256854257</v>
      </c>
      <c r="H27" s="75">
        <f t="shared" si="7"/>
        <v>3.0303030303030303</v>
      </c>
      <c r="I27" s="75">
        <f t="shared" si="8"/>
        <v>35.64213564213564</v>
      </c>
      <c r="J27" s="75">
        <f t="shared" si="9"/>
        <v>18.75901875901876</v>
      </c>
      <c r="K27" s="72">
        <f t="shared" si="10"/>
        <v>100</v>
      </c>
      <c r="L27" s="75">
        <f t="shared" si="11"/>
        <v>67.60673717195456</v>
      </c>
      <c r="M27" s="75">
        <f t="shared" si="12"/>
        <v>1.6842929886408147</v>
      </c>
      <c r="N27" s="75">
        <f t="shared" si="13"/>
        <v>16.686251468860164</v>
      </c>
      <c r="O27" s="75">
        <f t="shared" si="14"/>
        <v>14.022718370544457</v>
      </c>
      <c r="P27" s="72">
        <f t="shared" si="15"/>
        <v>100</v>
      </c>
    </row>
    <row r="28" spans="1:16" ht="12.75">
      <c r="A28" s="73" t="s">
        <v>99</v>
      </c>
      <c r="B28" s="75">
        <f t="shared" si="1"/>
        <v>77.97570850202429</v>
      </c>
      <c r="C28" s="75">
        <f t="shared" si="2"/>
        <v>0.8906882591093117</v>
      </c>
      <c r="D28" s="75">
        <f t="shared" si="3"/>
        <v>10.931174089068826</v>
      </c>
      <c r="E28" s="75">
        <f t="shared" si="4"/>
        <v>10.20242914979757</v>
      </c>
      <c r="F28" s="72">
        <f t="shared" si="5"/>
        <v>99.99999999999999</v>
      </c>
      <c r="G28" s="168">
        <f t="shared" si="6"/>
        <v>49.92319508448541</v>
      </c>
      <c r="H28" s="75">
        <f t="shared" si="7"/>
        <v>1.9969278033794162</v>
      </c>
      <c r="I28" s="75">
        <f t="shared" si="8"/>
        <v>38.556067588325654</v>
      </c>
      <c r="J28" s="75">
        <f t="shared" si="9"/>
        <v>9.523809523809524</v>
      </c>
      <c r="K28" s="72">
        <f t="shared" si="10"/>
        <v>100</v>
      </c>
      <c r="L28" s="75">
        <f t="shared" si="11"/>
        <v>68.29268292682927</v>
      </c>
      <c r="M28" s="75">
        <f t="shared" si="12"/>
        <v>1.2725344644750796</v>
      </c>
      <c r="N28" s="75">
        <f t="shared" si="13"/>
        <v>20.46659597030753</v>
      </c>
      <c r="O28" s="75">
        <f t="shared" si="14"/>
        <v>9.968186638388122</v>
      </c>
      <c r="P28" s="72">
        <f t="shared" si="15"/>
        <v>100</v>
      </c>
    </row>
    <row r="29" spans="1:16" ht="12.75">
      <c r="A29" s="73" t="s">
        <v>62</v>
      </c>
      <c r="B29" s="75">
        <f t="shared" si="1"/>
        <v>90.12106537530266</v>
      </c>
      <c r="C29" s="75">
        <f t="shared" si="2"/>
        <v>0.6295399515738499</v>
      </c>
      <c r="D29" s="75">
        <f t="shared" si="3"/>
        <v>5.569007263922518</v>
      </c>
      <c r="E29" s="75">
        <f t="shared" si="4"/>
        <v>3.6803874092009683</v>
      </c>
      <c r="F29" s="72">
        <f t="shared" si="5"/>
        <v>100</v>
      </c>
      <c r="G29" s="168">
        <f t="shared" si="6"/>
        <v>52.20924327069578</v>
      </c>
      <c r="H29" s="75">
        <f t="shared" si="7"/>
        <v>0.5586592178770949</v>
      </c>
      <c r="I29" s="75">
        <f t="shared" si="8"/>
        <v>44.134078212290504</v>
      </c>
      <c r="J29" s="75">
        <f t="shared" si="9"/>
        <v>3.0980192991366176</v>
      </c>
      <c r="K29" s="72">
        <f t="shared" si="10"/>
        <v>100</v>
      </c>
      <c r="L29" s="75">
        <f t="shared" si="11"/>
        <v>71.61626177491324</v>
      </c>
      <c r="M29" s="75">
        <f t="shared" si="12"/>
        <v>0.5949429846306395</v>
      </c>
      <c r="N29" s="75">
        <f t="shared" si="13"/>
        <v>24.39266236985622</v>
      </c>
      <c r="O29" s="75">
        <f t="shared" si="14"/>
        <v>3.3961328705999008</v>
      </c>
      <c r="P29" s="72">
        <f t="shared" si="15"/>
        <v>100</v>
      </c>
    </row>
    <row r="30" spans="1:16" ht="12.75">
      <c r="A30" s="73" t="s">
        <v>39</v>
      </c>
      <c r="B30" s="75">
        <f t="shared" si="1"/>
        <v>77.91299056890782</v>
      </c>
      <c r="C30" s="75">
        <f t="shared" si="2"/>
        <v>0.8214177061149984</v>
      </c>
      <c r="D30" s="75">
        <f t="shared" si="3"/>
        <v>10.252509887435352</v>
      </c>
      <c r="E30" s="75">
        <f t="shared" si="4"/>
        <v>11.013081837541831</v>
      </c>
      <c r="F30" s="72">
        <f t="shared" si="5"/>
        <v>100</v>
      </c>
      <c r="G30" s="168">
        <f t="shared" si="6"/>
        <v>37.455830388692576</v>
      </c>
      <c r="H30" s="75">
        <f t="shared" si="7"/>
        <v>1.4134275618374559</v>
      </c>
      <c r="I30" s="75">
        <f t="shared" si="8"/>
        <v>52.473498233215544</v>
      </c>
      <c r="J30" s="75">
        <f t="shared" si="9"/>
        <v>8.657243816254418</v>
      </c>
      <c r="K30" s="72">
        <f t="shared" si="10"/>
        <v>100</v>
      </c>
      <c r="L30" s="75">
        <f t="shared" si="11"/>
        <v>71.96989358941084</v>
      </c>
      <c r="M30" s="75">
        <f t="shared" si="12"/>
        <v>0.9083830781209448</v>
      </c>
      <c r="N30" s="75">
        <f t="shared" si="13"/>
        <v>16.454710615105114</v>
      </c>
      <c r="O30" s="75">
        <f t="shared" si="14"/>
        <v>10.667012717363093</v>
      </c>
      <c r="P30" s="72">
        <f t="shared" si="15"/>
        <v>100</v>
      </c>
    </row>
    <row r="31" spans="1:16" ht="12.75">
      <c r="A31" s="73" t="s">
        <v>100</v>
      </c>
      <c r="B31" s="75">
        <f t="shared" si="1"/>
        <v>87.84067085953879</v>
      </c>
      <c r="C31" s="75">
        <f t="shared" si="2"/>
        <v>0.628930817610063</v>
      </c>
      <c r="D31" s="75">
        <f t="shared" si="3"/>
        <v>6.498951781970649</v>
      </c>
      <c r="E31" s="75">
        <f t="shared" si="4"/>
        <v>5.031446540880504</v>
      </c>
      <c r="F31" s="72">
        <f t="shared" si="5"/>
        <v>100.00000000000001</v>
      </c>
      <c r="G31" s="168">
        <f t="shared" si="6"/>
        <v>53.86666666666666</v>
      </c>
      <c r="H31" s="75">
        <f t="shared" si="7"/>
        <v>0.5333333333333333</v>
      </c>
      <c r="I31" s="75">
        <f t="shared" si="8"/>
        <v>42.66666666666667</v>
      </c>
      <c r="J31" s="75">
        <f t="shared" si="9"/>
        <v>2.933333333333333</v>
      </c>
      <c r="K31" s="72">
        <f t="shared" si="10"/>
        <v>100</v>
      </c>
      <c r="L31" s="75">
        <f t="shared" si="11"/>
        <v>72.88732394366197</v>
      </c>
      <c r="M31" s="75">
        <f t="shared" si="12"/>
        <v>0.5868544600938966</v>
      </c>
      <c r="N31" s="75">
        <f t="shared" si="13"/>
        <v>22.417840375586852</v>
      </c>
      <c r="O31" s="75">
        <f t="shared" si="14"/>
        <v>4.107981220657277</v>
      </c>
      <c r="P31" s="72">
        <f t="shared" si="15"/>
        <v>100</v>
      </c>
    </row>
    <row r="32" spans="1:16" ht="12.75">
      <c r="A32" s="73" t="s">
        <v>48</v>
      </c>
      <c r="B32" s="75">
        <f t="shared" si="1"/>
        <v>86.3136863136863</v>
      </c>
      <c r="C32" s="75">
        <f t="shared" si="2"/>
        <v>0.7992007992007992</v>
      </c>
      <c r="D32" s="75">
        <f t="shared" si="3"/>
        <v>6.493506493506493</v>
      </c>
      <c r="E32" s="75">
        <f t="shared" si="4"/>
        <v>6.393606393606394</v>
      </c>
      <c r="F32" s="72">
        <f t="shared" si="5"/>
        <v>99.99999999999999</v>
      </c>
      <c r="G32" s="168">
        <f t="shared" si="6"/>
        <v>57.466063348416284</v>
      </c>
      <c r="H32" s="75">
        <f t="shared" si="7"/>
        <v>1.206636500754148</v>
      </c>
      <c r="I32" s="75">
        <f t="shared" si="8"/>
        <v>36.80241327300151</v>
      </c>
      <c r="J32" s="75">
        <f t="shared" si="9"/>
        <v>4.524886877828054</v>
      </c>
      <c r="K32" s="72">
        <f t="shared" si="10"/>
        <v>100</v>
      </c>
      <c r="L32" s="75">
        <f t="shared" si="11"/>
        <v>74.81971153846155</v>
      </c>
      <c r="M32" s="75">
        <f t="shared" si="12"/>
        <v>0.9615384615384616</v>
      </c>
      <c r="N32" s="75">
        <f t="shared" si="13"/>
        <v>18.56971153846154</v>
      </c>
      <c r="O32" s="75">
        <f t="shared" si="14"/>
        <v>5.649038461538462</v>
      </c>
      <c r="P32" s="72">
        <f t="shared" si="15"/>
        <v>100.00000000000001</v>
      </c>
    </row>
    <row r="33" spans="1:16" ht="12.75">
      <c r="A33" s="73" t="s">
        <v>43</v>
      </c>
      <c r="B33" s="75">
        <f t="shared" si="1"/>
        <v>87.76371308016878</v>
      </c>
      <c r="C33" s="75">
        <f t="shared" si="2"/>
        <v>0.9845288326300985</v>
      </c>
      <c r="D33" s="75">
        <f t="shared" si="3"/>
        <v>7.946554149085795</v>
      </c>
      <c r="E33" s="75">
        <f t="shared" si="4"/>
        <v>3.305203938115331</v>
      </c>
      <c r="F33" s="72">
        <f t="shared" si="5"/>
        <v>100.00000000000001</v>
      </c>
      <c r="G33" s="168">
        <f t="shared" si="6"/>
        <v>48.37712519319938</v>
      </c>
      <c r="H33" s="75">
        <f t="shared" si="7"/>
        <v>1.0819165378670788</v>
      </c>
      <c r="I33" s="75">
        <f t="shared" si="8"/>
        <v>45.904173106646056</v>
      </c>
      <c r="J33" s="75">
        <f t="shared" si="9"/>
        <v>4.636785162287481</v>
      </c>
      <c r="K33" s="72">
        <f t="shared" si="10"/>
        <v>100</v>
      </c>
      <c r="L33" s="75">
        <f t="shared" si="11"/>
        <v>75.44707588206863</v>
      </c>
      <c r="M33" s="75">
        <f t="shared" si="12"/>
        <v>1.0149830836152731</v>
      </c>
      <c r="N33" s="75">
        <f t="shared" si="13"/>
        <v>19.816336394393428</v>
      </c>
      <c r="O33" s="75">
        <f t="shared" si="14"/>
        <v>3.7216046399226683</v>
      </c>
      <c r="P33" s="72">
        <f t="shared" si="15"/>
        <v>100.00000000000001</v>
      </c>
    </row>
    <row r="34" spans="1:16" ht="12.75">
      <c r="A34" s="73" t="s">
        <v>65</v>
      </c>
      <c r="B34" s="75">
        <f t="shared" si="1"/>
        <v>90.9985935302391</v>
      </c>
      <c r="C34" s="75">
        <f t="shared" si="2"/>
        <v>0.5625879043600562</v>
      </c>
      <c r="D34" s="75">
        <f t="shared" si="3"/>
        <v>6.610407876230662</v>
      </c>
      <c r="E34" s="75">
        <f t="shared" si="4"/>
        <v>1.8284106891701828</v>
      </c>
      <c r="F34" s="72">
        <f t="shared" si="5"/>
        <v>100.00000000000001</v>
      </c>
      <c r="G34" s="168">
        <f t="shared" si="6"/>
        <v>50.79006772009029</v>
      </c>
      <c r="H34" s="75">
        <f t="shared" si="7"/>
        <v>1.1286681715575622</v>
      </c>
      <c r="I34" s="75">
        <f t="shared" si="8"/>
        <v>44.46952595936794</v>
      </c>
      <c r="J34" s="75">
        <f t="shared" si="9"/>
        <v>3.611738148984198</v>
      </c>
      <c r="K34" s="72">
        <f t="shared" si="10"/>
        <v>100</v>
      </c>
      <c r="L34" s="75">
        <f t="shared" si="11"/>
        <v>75.5632582322357</v>
      </c>
      <c r="M34" s="75">
        <f t="shared" si="12"/>
        <v>0.779896013864818</v>
      </c>
      <c r="N34" s="75">
        <f t="shared" si="13"/>
        <v>21.143847487001732</v>
      </c>
      <c r="O34" s="75">
        <f t="shared" si="14"/>
        <v>2.512998266897747</v>
      </c>
      <c r="P34" s="72">
        <f t="shared" si="15"/>
        <v>100</v>
      </c>
    </row>
    <row r="35" spans="1:16" ht="12.75">
      <c r="A35" s="73" t="s">
        <v>41</v>
      </c>
      <c r="B35" s="75">
        <f t="shared" si="1"/>
        <v>87.54194630872483</v>
      </c>
      <c r="C35" s="75">
        <f t="shared" si="2"/>
        <v>1.6359060402684564</v>
      </c>
      <c r="D35" s="75">
        <f t="shared" si="3"/>
        <v>6.291946308724833</v>
      </c>
      <c r="E35" s="75">
        <f t="shared" si="4"/>
        <v>4.530201342281879</v>
      </c>
      <c r="F35" s="72">
        <f t="shared" si="5"/>
        <v>100</v>
      </c>
      <c r="G35" s="168">
        <f t="shared" si="6"/>
        <v>46.68989547038328</v>
      </c>
      <c r="H35" s="75">
        <f t="shared" si="7"/>
        <v>1.2775842044134729</v>
      </c>
      <c r="I35" s="75">
        <f t="shared" si="8"/>
        <v>45.4123112659698</v>
      </c>
      <c r="J35" s="75">
        <f t="shared" si="9"/>
        <v>6.620209059233449</v>
      </c>
      <c r="K35" s="72">
        <f t="shared" si="10"/>
        <v>100</v>
      </c>
      <c r="L35" s="75">
        <f t="shared" si="11"/>
        <v>76.70261941448382</v>
      </c>
      <c r="M35" s="75">
        <f t="shared" si="12"/>
        <v>1.5408320493066257</v>
      </c>
      <c r="N35" s="75">
        <f t="shared" si="13"/>
        <v>16.67180277349769</v>
      </c>
      <c r="O35" s="75">
        <f t="shared" si="14"/>
        <v>5.084745762711865</v>
      </c>
      <c r="P35" s="72">
        <f t="shared" si="15"/>
        <v>100</v>
      </c>
    </row>
    <row r="36" spans="1:16" ht="12.75">
      <c r="A36" s="73" t="s">
        <v>63</v>
      </c>
      <c r="B36" s="75">
        <f t="shared" si="1"/>
        <v>89.26620755165044</v>
      </c>
      <c r="C36" s="75">
        <f t="shared" si="2"/>
        <v>1.0211351222987415</v>
      </c>
      <c r="D36" s="75">
        <f t="shared" si="3"/>
        <v>7.171693184516742</v>
      </c>
      <c r="E36" s="75">
        <f t="shared" si="4"/>
        <v>2.5409641415340776</v>
      </c>
      <c r="F36" s="72">
        <f t="shared" si="5"/>
        <v>100</v>
      </c>
      <c r="G36" s="168">
        <f t="shared" si="6"/>
        <v>56.05649103747963</v>
      </c>
      <c r="H36" s="75">
        <f t="shared" si="7"/>
        <v>1.1950027159152634</v>
      </c>
      <c r="I36" s="75">
        <f t="shared" si="8"/>
        <v>37.316675719717544</v>
      </c>
      <c r="J36" s="75">
        <f t="shared" si="9"/>
        <v>5.431830526887562</v>
      </c>
      <c r="K36" s="72">
        <f t="shared" si="10"/>
        <v>100.00000000000001</v>
      </c>
      <c r="L36" s="75">
        <f t="shared" si="11"/>
        <v>79.16391275611369</v>
      </c>
      <c r="M36" s="75">
        <f t="shared" si="12"/>
        <v>1.0740251156642433</v>
      </c>
      <c r="N36" s="75">
        <f t="shared" si="13"/>
        <v>16.34170522141441</v>
      </c>
      <c r="O36" s="75">
        <f t="shared" si="14"/>
        <v>3.4203569068076667</v>
      </c>
      <c r="P36" s="72">
        <f t="shared" si="15"/>
        <v>100.00000000000001</v>
      </c>
    </row>
    <row r="37" spans="1:16" ht="12.75">
      <c r="A37" s="73"/>
      <c r="B37" s="75"/>
      <c r="C37" s="75"/>
      <c r="D37" s="75"/>
      <c r="E37" s="75"/>
      <c r="F37" s="72"/>
      <c r="G37" s="168"/>
      <c r="H37" s="75"/>
      <c r="I37" s="75"/>
      <c r="J37" s="75"/>
      <c r="K37" s="72"/>
      <c r="L37" s="75"/>
      <c r="M37" s="75"/>
      <c r="N37" s="75"/>
      <c r="O37" s="75"/>
      <c r="P37" s="72"/>
    </row>
    <row r="38" spans="1:16" ht="12.75">
      <c r="A38" s="73" t="s">
        <v>31</v>
      </c>
      <c r="B38" s="75">
        <f t="shared" si="1"/>
        <v>83.77161704403638</v>
      </c>
      <c r="C38" s="75">
        <f t="shared" si="2"/>
        <v>1.078623640577643</v>
      </c>
      <c r="D38" s="75">
        <f t="shared" si="3"/>
        <v>8.062934569441968</v>
      </c>
      <c r="E38" s="75">
        <f t="shared" si="4"/>
        <v>7.086824745944019</v>
      </c>
      <c r="F38" s="72">
        <f t="shared" si="5"/>
        <v>100</v>
      </c>
      <c r="G38" s="168">
        <f>(G21/K21)*100</f>
        <v>47.21456692913386</v>
      </c>
      <c r="H38" s="75">
        <f t="shared" si="7"/>
        <v>1.2893700787401576</v>
      </c>
      <c r="I38" s="75">
        <f t="shared" si="8"/>
        <v>41.87007874015748</v>
      </c>
      <c r="J38" s="75">
        <f t="shared" si="9"/>
        <v>9.625984251968504</v>
      </c>
      <c r="K38" s="72">
        <f t="shared" si="10"/>
        <v>100</v>
      </c>
      <c r="L38" s="75">
        <f>(L21/P21)*100</f>
        <v>72.37697877040128</v>
      </c>
      <c r="M38" s="75">
        <f t="shared" si="12"/>
        <v>1.1443121855442386</v>
      </c>
      <c r="N38" s="75">
        <f t="shared" si="13"/>
        <v>18.600441771996564</v>
      </c>
      <c r="O38" s="75">
        <f t="shared" si="14"/>
        <v>7.87826727205792</v>
      </c>
      <c r="P38" s="72">
        <f t="shared" si="15"/>
        <v>100.00000000000001</v>
      </c>
    </row>
    <row r="39" spans="1:16" ht="12.75">
      <c r="A39" s="73"/>
      <c r="B39" s="75"/>
      <c r="C39" s="75"/>
      <c r="D39" s="75"/>
      <c r="E39" s="75"/>
      <c r="F39" s="72"/>
      <c r="G39" s="168"/>
      <c r="H39" s="75"/>
      <c r="I39" s="75"/>
      <c r="J39" s="75"/>
      <c r="K39" s="72"/>
      <c r="L39" s="75"/>
      <c r="M39" s="75"/>
      <c r="N39" s="75"/>
      <c r="O39" s="75"/>
      <c r="P39" s="72"/>
    </row>
    <row r="40" spans="1:16" ht="12.75">
      <c r="A40" s="162" t="s">
        <v>32</v>
      </c>
      <c r="B40" s="169">
        <f t="shared" si="1"/>
        <v>90.28445701713028</v>
      </c>
      <c r="C40" s="169">
        <f t="shared" si="2"/>
        <v>0.6551766287739885</v>
      </c>
      <c r="D40" s="169">
        <f t="shared" si="3"/>
        <v>5.622086018125622</v>
      </c>
      <c r="E40" s="169">
        <f t="shared" si="4"/>
        <v>3.438280335970105</v>
      </c>
      <c r="F40" s="170">
        <f t="shared" si="5"/>
        <v>100</v>
      </c>
      <c r="G40" s="171">
        <f>(G23/K23)*100</f>
        <v>52.83054390275692</v>
      </c>
      <c r="H40" s="169">
        <f t="shared" si="7"/>
        <v>1.4279438670341924</v>
      </c>
      <c r="I40" s="169">
        <f t="shared" si="8"/>
        <v>42.01958957475465</v>
      </c>
      <c r="J40" s="169">
        <f t="shared" si="9"/>
        <v>3.7219226554542337</v>
      </c>
      <c r="K40" s="170">
        <f t="shared" si="10"/>
        <v>100</v>
      </c>
      <c r="L40" s="169">
        <f>(L23/P23)*100</f>
        <v>74.56239893330307</v>
      </c>
      <c r="M40" s="169">
        <f t="shared" si="12"/>
        <v>0.9795617302213235</v>
      </c>
      <c r="N40" s="169">
        <f t="shared" si="13"/>
        <v>20.900694244618894</v>
      </c>
      <c r="O40" s="169">
        <f t="shared" si="14"/>
        <v>3.557345091856709</v>
      </c>
      <c r="P40" s="170">
        <f t="shared" si="15"/>
        <v>99.99999999999999</v>
      </c>
    </row>
    <row r="42" spans="1:14" s="4" customFormat="1" ht="12.75">
      <c r="A42" s="55" t="s">
        <v>34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</row>
  </sheetData>
  <mergeCells count="3">
    <mergeCell ref="B5:F5"/>
    <mergeCell ref="G5:K5"/>
    <mergeCell ref="L5:P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22.7109375" style="174" customWidth="1"/>
    <col min="2" max="2" width="9.57421875" style="189" customWidth="1"/>
    <col min="3" max="3" width="13.28125" style="189" customWidth="1"/>
    <col min="4" max="4" width="9.57421875" style="189" customWidth="1"/>
    <col min="5" max="5" width="13.421875" style="189" customWidth="1"/>
    <col min="6" max="6" width="9.57421875" style="189" customWidth="1"/>
    <col min="7" max="7" width="13.57421875" style="189" customWidth="1"/>
    <col min="8" max="8" width="10.28125" style="189" customWidth="1"/>
    <col min="9" max="9" width="14.28125" style="189" customWidth="1"/>
    <col min="10" max="10" width="15.00390625" style="189" customWidth="1"/>
    <col min="11" max="11" width="17.7109375" style="189" customWidth="1"/>
    <col min="12" max="12" width="13.28125" style="189" customWidth="1"/>
    <col min="13" max="13" width="9.57421875" style="189" customWidth="1"/>
    <col min="14" max="14" width="13.140625" style="8" customWidth="1"/>
    <col min="15" max="16384" width="10.57421875" style="174" customWidth="1"/>
  </cols>
  <sheetData>
    <row r="1" spans="2:14" s="2" customFormat="1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s="2" customFormat="1" ht="12.7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73" customFormat="1" ht="12.75">
      <c r="A3" s="58" t="s">
        <v>101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5"/>
    </row>
    <row r="4" spans="2:13" ht="12.7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4" s="178" customFormat="1" ht="39" customHeight="1">
      <c r="A5" s="176" t="s">
        <v>102</v>
      </c>
      <c r="B5" s="177" t="s">
        <v>41</v>
      </c>
      <c r="C5" s="177" t="s">
        <v>48</v>
      </c>
      <c r="D5" s="177" t="s">
        <v>43</v>
      </c>
      <c r="E5" s="177" t="s">
        <v>49</v>
      </c>
      <c r="F5" s="177" t="s">
        <v>40</v>
      </c>
      <c r="G5" s="177" t="s">
        <v>45</v>
      </c>
      <c r="H5" s="177" t="s">
        <v>39</v>
      </c>
      <c r="I5" s="177" t="s">
        <v>64</v>
      </c>
      <c r="J5" s="177" t="s">
        <v>44</v>
      </c>
      <c r="K5" s="177" t="s">
        <v>65</v>
      </c>
      <c r="L5" s="177" t="s">
        <v>103</v>
      </c>
      <c r="M5" s="177" t="s">
        <v>104</v>
      </c>
      <c r="N5" s="135" t="s">
        <v>32</v>
      </c>
    </row>
    <row r="6" spans="1:14" s="178" customFormat="1" ht="12.75" customHeight="1">
      <c r="A6" s="179"/>
      <c r="B6" s="180" t="s">
        <v>8</v>
      </c>
      <c r="C6" s="180" t="s">
        <v>8</v>
      </c>
      <c r="D6" s="180" t="s">
        <v>8</v>
      </c>
      <c r="E6" s="180" t="s">
        <v>8</v>
      </c>
      <c r="F6" s="180" t="s">
        <v>8</v>
      </c>
      <c r="G6" s="180" t="s">
        <v>8</v>
      </c>
      <c r="H6" s="180" t="s">
        <v>8</v>
      </c>
      <c r="I6" s="180" t="s">
        <v>8</v>
      </c>
      <c r="J6" s="180" t="s">
        <v>8</v>
      </c>
      <c r="K6" s="180" t="s">
        <v>8</v>
      </c>
      <c r="L6" s="180" t="s">
        <v>8</v>
      </c>
      <c r="M6" s="180" t="s">
        <v>8</v>
      </c>
      <c r="N6" s="181" t="s">
        <v>8</v>
      </c>
    </row>
    <row r="7" spans="1:14" s="185" customFormat="1" ht="12">
      <c r="A7" s="182" t="s">
        <v>36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</row>
    <row r="8" spans="1:14" ht="12.75">
      <c r="A8" s="186">
        <v>0</v>
      </c>
      <c r="B8" s="175">
        <v>39</v>
      </c>
      <c r="C8" s="175">
        <v>8</v>
      </c>
      <c r="D8" s="175">
        <v>14</v>
      </c>
      <c r="E8" s="175">
        <v>3</v>
      </c>
      <c r="F8" s="175">
        <v>54</v>
      </c>
      <c r="G8" s="175">
        <v>22</v>
      </c>
      <c r="H8" s="175">
        <v>27</v>
      </c>
      <c r="I8" s="175">
        <v>11</v>
      </c>
      <c r="J8" s="175">
        <v>4</v>
      </c>
      <c r="K8" s="175">
        <v>4</v>
      </c>
      <c r="L8" s="175">
        <v>48</v>
      </c>
      <c r="M8" s="175">
        <v>138</v>
      </c>
      <c r="N8" s="19">
        <v>2745</v>
      </c>
    </row>
    <row r="9" spans="1:14" ht="12.75">
      <c r="A9" s="187" t="s">
        <v>105</v>
      </c>
      <c r="B9" s="175">
        <v>34</v>
      </c>
      <c r="C9" s="175">
        <v>21</v>
      </c>
      <c r="D9" s="175">
        <v>29</v>
      </c>
      <c r="E9" s="175">
        <v>6</v>
      </c>
      <c r="F9" s="175">
        <v>250</v>
      </c>
      <c r="G9" s="175">
        <v>124</v>
      </c>
      <c r="H9" s="175">
        <v>127</v>
      </c>
      <c r="I9" s="175">
        <v>24</v>
      </c>
      <c r="J9" s="175">
        <v>17</v>
      </c>
      <c r="K9" s="175">
        <v>14</v>
      </c>
      <c r="L9" s="175">
        <v>189</v>
      </c>
      <c r="M9" s="175">
        <v>457</v>
      </c>
      <c r="N9" s="19">
        <v>6020</v>
      </c>
    </row>
    <row r="10" spans="1:14" ht="12.75">
      <c r="A10" s="187" t="s">
        <v>106</v>
      </c>
      <c r="B10" s="175">
        <v>187</v>
      </c>
      <c r="C10" s="175">
        <v>71</v>
      </c>
      <c r="D10" s="175">
        <v>135</v>
      </c>
      <c r="E10" s="175">
        <v>31</v>
      </c>
      <c r="F10" s="175">
        <v>233</v>
      </c>
      <c r="G10" s="175">
        <v>93</v>
      </c>
      <c r="H10" s="175">
        <v>683</v>
      </c>
      <c r="I10" s="175">
        <v>159</v>
      </c>
      <c r="J10" s="175">
        <v>70</v>
      </c>
      <c r="K10" s="175">
        <v>45</v>
      </c>
      <c r="L10" s="175">
        <v>399</v>
      </c>
      <c r="M10" s="175">
        <v>1308</v>
      </c>
      <c r="N10" s="19">
        <v>15826</v>
      </c>
    </row>
    <row r="11" spans="1:14" ht="12.75">
      <c r="A11" s="187" t="s">
        <v>107</v>
      </c>
      <c r="B11" s="175">
        <v>299</v>
      </c>
      <c r="C11" s="175">
        <v>176</v>
      </c>
      <c r="D11" s="175">
        <v>243</v>
      </c>
      <c r="E11" s="175">
        <v>65</v>
      </c>
      <c r="F11" s="175">
        <v>678</v>
      </c>
      <c r="G11" s="175">
        <v>348</v>
      </c>
      <c r="H11" s="175">
        <v>689</v>
      </c>
      <c r="I11" s="175">
        <v>257</v>
      </c>
      <c r="J11" s="175">
        <v>97</v>
      </c>
      <c r="K11" s="175">
        <v>84</v>
      </c>
      <c r="L11" s="175">
        <v>930</v>
      </c>
      <c r="M11" s="175">
        <v>2006</v>
      </c>
      <c r="N11" s="19">
        <v>32778</v>
      </c>
    </row>
    <row r="12" spans="1:14" ht="12.75">
      <c r="A12" s="187" t="s">
        <v>108</v>
      </c>
      <c r="B12" s="175">
        <v>446</v>
      </c>
      <c r="C12" s="175">
        <v>180</v>
      </c>
      <c r="D12" s="175">
        <v>285</v>
      </c>
      <c r="E12" s="175">
        <v>89</v>
      </c>
      <c r="F12" s="175">
        <v>895</v>
      </c>
      <c r="G12" s="175">
        <v>432</v>
      </c>
      <c r="H12" s="175">
        <v>699</v>
      </c>
      <c r="I12" s="175">
        <v>254</v>
      </c>
      <c r="J12" s="175">
        <v>127</v>
      </c>
      <c r="K12" s="175">
        <v>111</v>
      </c>
      <c r="L12" s="175">
        <v>1066</v>
      </c>
      <c r="M12" s="175">
        <v>2452</v>
      </c>
      <c r="N12" s="19">
        <v>42102</v>
      </c>
    </row>
    <row r="13" spans="1:14" ht="12.75">
      <c r="A13" s="187" t="s">
        <v>109</v>
      </c>
      <c r="B13" s="175">
        <v>439</v>
      </c>
      <c r="C13" s="175">
        <v>165</v>
      </c>
      <c r="D13" s="175">
        <v>249</v>
      </c>
      <c r="E13" s="175">
        <v>94</v>
      </c>
      <c r="F13" s="175">
        <v>529</v>
      </c>
      <c r="G13" s="175">
        <v>334</v>
      </c>
      <c r="H13" s="175">
        <v>467</v>
      </c>
      <c r="I13" s="175">
        <v>205</v>
      </c>
      <c r="J13" s="175">
        <v>97</v>
      </c>
      <c r="K13" s="175">
        <v>122</v>
      </c>
      <c r="L13" s="175">
        <v>920</v>
      </c>
      <c r="M13" s="175">
        <v>1781</v>
      </c>
      <c r="N13" s="19">
        <v>44677</v>
      </c>
    </row>
    <row r="14" spans="1:14" ht="12.75">
      <c r="A14" s="187" t="s">
        <v>110</v>
      </c>
      <c r="B14" s="175">
        <v>335</v>
      </c>
      <c r="C14" s="175">
        <v>132</v>
      </c>
      <c r="D14" s="175">
        <v>165</v>
      </c>
      <c r="E14" s="175">
        <v>62</v>
      </c>
      <c r="F14" s="175">
        <v>343</v>
      </c>
      <c r="G14" s="175">
        <v>272</v>
      </c>
      <c r="H14" s="175">
        <v>278</v>
      </c>
      <c r="I14" s="175">
        <v>126</v>
      </c>
      <c r="J14" s="175">
        <v>51</v>
      </c>
      <c r="K14" s="175">
        <v>81</v>
      </c>
      <c r="L14" s="175">
        <v>673</v>
      </c>
      <c r="M14" s="175">
        <v>1172</v>
      </c>
      <c r="N14" s="19">
        <v>31565</v>
      </c>
    </row>
    <row r="15" spans="1:14" ht="12.75">
      <c r="A15" s="187" t="s">
        <v>111</v>
      </c>
      <c r="B15" s="175">
        <v>337</v>
      </c>
      <c r="C15" s="175">
        <v>106</v>
      </c>
      <c r="D15" s="175">
        <v>147</v>
      </c>
      <c r="E15" s="175">
        <v>51</v>
      </c>
      <c r="F15" s="175">
        <v>160</v>
      </c>
      <c r="G15" s="175">
        <v>118</v>
      </c>
      <c r="H15" s="175">
        <v>129</v>
      </c>
      <c r="I15" s="175">
        <v>84</v>
      </c>
      <c r="J15" s="175">
        <v>21</v>
      </c>
      <c r="K15" s="175">
        <v>96</v>
      </c>
      <c r="L15" s="175">
        <v>455</v>
      </c>
      <c r="M15" s="175">
        <v>794</v>
      </c>
      <c r="N15" s="19">
        <v>25779</v>
      </c>
    </row>
    <row r="16" spans="1:14" ht="12.75">
      <c r="A16" s="187" t="s">
        <v>112</v>
      </c>
      <c r="B16" s="175">
        <v>158</v>
      </c>
      <c r="C16" s="175">
        <v>79</v>
      </c>
      <c r="D16" s="175">
        <v>85</v>
      </c>
      <c r="E16" s="175">
        <v>35</v>
      </c>
      <c r="F16" s="175">
        <v>78</v>
      </c>
      <c r="G16" s="175">
        <v>91</v>
      </c>
      <c r="H16" s="175">
        <v>94</v>
      </c>
      <c r="I16" s="175">
        <v>66</v>
      </c>
      <c r="J16" s="175">
        <v>16</v>
      </c>
      <c r="K16" s="175">
        <v>48</v>
      </c>
      <c r="L16" s="175">
        <v>319</v>
      </c>
      <c r="M16" s="175">
        <v>431</v>
      </c>
      <c r="N16" s="19">
        <v>26961</v>
      </c>
    </row>
    <row r="17" spans="1:14" ht="12.75">
      <c r="A17" s="187" t="s">
        <v>113</v>
      </c>
      <c r="B17" s="175">
        <v>66</v>
      </c>
      <c r="C17" s="175">
        <v>32</v>
      </c>
      <c r="D17" s="175">
        <v>45</v>
      </c>
      <c r="E17" s="175">
        <v>26</v>
      </c>
      <c r="F17" s="175">
        <v>25</v>
      </c>
      <c r="G17" s="175">
        <v>19</v>
      </c>
      <c r="H17" s="175">
        <v>85</v>
      </c>
      <c r="I17" s="175">
        <v>33</v>
      </c>
      <c r="J17" s="175">
        <v>18</v>
      </c>
      <c r="K17" s="175">
        <v>58</v>
      </c>
      <c r="L17" s="175">
        <v>168</v>
      </c>
      <c r="M17" s="175">
        <v>239</v>
      </c>
      <c r="N17" s="19">
        <v>26487</v>
      </c>
    </row>
    <row r="18" spans="1:14" ht="12.75">
      <c r="A18" s="187" t="s">
        <v>114</v>
      </c>
      <c r="B18" s="175">
        <v>44</v>
      </c>
      <c r="C18" s="175">
        <v>31</v>
      </c>
      <c r="D18" s="175">
        <v>25</v>
      </c>
      <c r="E18" s="175">
        <v>15</v>
      </c>
      <c r="F18" s="175">
        <v>3</v>
      </c>
      <c r="G18" s="175">
        <v>7</v>
      </c>
      <c r="H18" s="175">
        <v>9</v>
      </c>
      <c r="I18" s="175">
        <v>16</v>
      </c>
      <c r="J18" s="175">
        <v>17</v>
      </c>
      <c r="K18" s="175">
        <v>48</v>
      </c>
      <c r="L18" s="175">
        <v>117</v>
      </c>
      <c r="M18" s="175">
        <v>98</v>
      </c>
      <c r="N18" s="19">
        <v>32267</v>
      </c>
    </row>
    <row r="19" spans="1:14" ht="12.75">
      <c r="A19" s="188" t="s">
        <v>115</v>
      </c>
      <c r="B19" s="175">
        <v>2384</v>
      </c>
      <c r="C19" s="175">
        <v>1001</v>
      </c>
      <c r="D19" s="175">
        <v>1422</v>
      </c>
      <c r="E19" s="175">
        <v>477</v>
      </c>
      <c r="F19" s="175">
        <v>3248</v>
      </c>
      <c r="G19" s="175">
        <v>1860</v>
      </c>
      <c r="H19" s="175">
        <v>3287</v>
      </c>
      <c r="I19" s="175">
        <v>1235</v>
      </c>
      <c r="J19" s="175">
        <v>535</v>
      </c>
      <c r="K19" s="175">
        <v>711</v>
      </c>
      <c r="L19" s="175">
        <v>5284</v>
      </c>
      <c r="M19" s="175">
        <v>10876</v>
      </c>
      <c r="N19" s="19">
        <v>287207</v>
      </c>
    </row>
    <row r="20" spans="1:14" ht="12.75">
      <c r="A20" s="188" t="s">
        <v>116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9"/>
    </row>
    <row r="21" spans="1:14" ht="12.75" customHeight="1">
      <c r="A21" s="182" t="s">
        <v>37</v>
      </c>
      <c r="B21" s="175"/>
      <c r="C21" s="175"/>
      <c r="D21" s="175"/>
      <c r="E21" s="175"/>
      <c r="F21" s="175"/>
      <c r="G21" s="175"/>
      <c r="H21" s="175"/>
      <c r="I21" s="175"/>
      <c r="K21" s="175"/>
      <c r="L21" s="175"/>
      <c r="M21" s="175"/>
      <c r="N21" s="19"/>
    </row>
    <row r="22" spans="1:14" ht="12.75">
      <c r="A22" s="186">
        <v>0</v>
      </c>
      <c r="B22" s="175">
        <v>11</v>
      </c>
      <c r="C22" s="175">
        <v>8</v>
      </c>
      <c r="D22" s="175">
        <v>8</v>
      </c>
      <c r="E22" s="175">
        <v>2</v>
      </c>
      <c r="F22" s="175">
        <v>23</v>
      </c>
      <c r="G22" s="175">
        <v>22</v>
      </c>
      <c r="H22" s="175">
        <v>8</v>
      </c>
      <c r="I22" s="175">
        <v>13</v>
      </c>
      <c r="J22" s="175">
        <v>3</v>
      </c>
      <c r="K22" s="175">
        <v>5</v>
      </c>
      <c r="L22" s="175">
        <v>50</v>
      </c>
      <c r="M22" s="175">
        <v>53</v>
      </c>
      <c r="N22" s="19">
        <v>3786</v>
      </c>
    </row>
    <row r="23" spans="1:14" ht="12.75">
      <c r="A23" s="187" t="s">
        <v>105</v>
      </c>
      <c r="B23" s="175">
        <v>74</v>
      </c>
      <c r="C23" s="175">
        <v>41</v>
      </c>
      <c r="D23" s="175">
        <v>60</v>
      </c>
      <c r="E23" s="175">
        <v>20</v>
      </c>
      <c r="F23" s="175">
        <v>691</v>
      </c>
      <c r="G23" s="175">
        <v>143</v>
      </c>
      <c r="H23" s="175">
        <v>68</v>
      </c>
      <c r="I23" s="175">
        <v>53</v>
      </c>
      <c r="J23" s="175">
        <v>26</v>
      </c>
      <c r="K23" s="175">
        <v>30</v>
      </c>
      <c r="L23" s="175">
        <v>287</v>
      </c>
      <c r="M23" s="175">
        <v>919</v>
      </c>
      <c r="N23" s="19">
        <v>12001</v>
      </c>
    </row>
    <row r="24" spans="1:14" ht="12.75">
      <c r="A24" s="187" t="s">
        <v>106</v>
      </c>
      <c r="B24" s="175">
        <v>342</v>
      </c>
      <c r="C24" s="175">
        <v>185</v>
      </c>
      <c r="D24" s="175">
        <v>238</v>
      </c>
      <c r="E24" s="175">
        <v>112</v>
      </c>
      <c r="F24" s="175">
        <v>196</v>
      </c>
      <c r="G24" s="175">
        <v>174</v>
      </c>
      <c r="H24" s="175">
        <v>231</v>
      </c>
      <c r="I24" s="175">
        <v>225</v>
      </c>
      <c r="J24" s="175">
        <v>123</v>
      </c>
      <c r="K24" s="175">
        <v>132</v>
      </c>
      <c r="L24" s="175">
        <v>828</v>
      </c>
      <c r="M24" s="175">
        <v>1130</v>
      </c>
      <c r="N24" s="19">
        <v>38882</v>
      </c>
    </row>
    <row r="25" spans="1:14" ht="12.75">
      <c r="A25" s="187" t="s">
        <v>107</v>
      </c>
      <c r="B25" s="175">
        <v>215</v>
      </c>
      <c r="C25" s="175">
        <v>172</v>
      </c>
      <c r="D25" s="175">
        <v>169</v>
      </c>
      <c r="E25" s="175">
        <v>91</v>
      </c>
      <c r="F25" s="175">
        <v>194</v>
      </c>
      <c r="G25" s="175">
        <v>202</v>
      </c>
      <c r="H25" s="175">
        <v>174</v>
      </c>
      <c r="I25" s="175">
        <v>201</v>
      </c>
      <c r="J25" s="175">
        <v>87</v>
      </c>
      <c r="K25" s="175">
        <v>88</v>
      </c>
      <c r="L25" s="175">
        <v>754</v>
      </c>
      <c r="M25" s="175">
        <v>839</v>
      </c>
      <c r="N25" s="19">
        <v>35204</v>
      </c>
    </row>
    <row r="26" spans="1:14" ht="12.75">
      <c r="A26" s="187" t="s">
        <v>108</v>
      </c>
      <c r="B26" s="175">
        <v>121</v>
      </c>
      <c r="C26" s="175">
        <v>96</v>
      </c>
      <c r="D26" s="175">
        <v>71</v>
      </c>
      <c r="E26" s="175">
        <v>54</v>
      </c>
      <c r="F26" s="175">
        <v>42</v>
      </c>
      <c r="G26" s="175">
        <v>87</v>
      </c>
      <c r="H26" s="175">
        <v>50</v>
      </c>
      <c r="I26" s="175">
        <v>82</v>
      </c>
      <c r="J26" s="175">
        <v>16</v>
      </c>
      <c r="K26" s="175">
        <v>49</v>
      </c>
      <c r="L26" s="175">
        <v>368</v>
      </c>
      <c r="M26" s="175">
        <v>300</v>
      </c>
      <c r="N26" s="19">
        <v>26285</v>
      </c>
    </row>
    <row r="27" spans="1:14" ht="12.75">
      <c r="A27" s="187" t="s">
        <v>109</v>
      </c>
      <c r="B27" s="175">
        <v>31</v>
      </c>
      <c r="C27" s="175">
        <v>49</v>
      </c>
      <c r="D27" s="175">
        <v>37</v>
      </c>
      <c r="E27" s="175">
        <v>32</v>
      </c>
      <c r="F27" s="175">
        <v>12</v>
      </c>
      <c r="G27" s="175">
        <v>24</v>
      </c>
      <c r="H27" s="175">
        <v>17</v>
      </c>
      <c r="I27" s="175">
        <v>30</v>
      </c>
      <c r="J27" s="175">
        <v>9</v>
      </c>
      <c r="K27" s="175">
        <v>42</v>
      </c>
      <c r="L27" s="175">
        <v>177</v>
      </c>
      <c r="M27" s="175">
        <v>106</v>
      </c>
      <c r="N27" s="19">
        <v>20600</v>
      </c>
    </row>
    <row r="28" spans="1:14" ht="12.75">
      <c r="A28" s="187" t="s">
        <v>110</v>
      </c>
      <c r="B28" s="175">
        <v>34</v>
      </c>
      <c r="C28" s="175">
        <v>46</v>
      </c>
      <c r="D28" s="175">
        <v>26</v>
      </c>
      <c r="E28" s="175">
        <v>26</v>
      </c>
      <c r="F28" s="175">
        <v>7</v>
      </c>
      <c r="G28" s="175">
        <v>16</v>
      </c>
      <c r="H28" s="175">
        <v>8</v>
      </c>
      <c r="I28" s="175">
        <v>22</v>
      </c>
      <c r="J28" s="175">
        <v>2</v>
      </c>
      <c r="K28" s="175">
        <v>32</v>
      </c>
      <c r="L28" s="175">
        <v>142</v>
      </c>
      <c r="M28" s="175">
        <v>77</v>
      </c>
      <c r="N28" s="19">
        <v>20004</v>
      </c>
    </row>
    <row r="29" spans="1:14" ht="12.75">
      <c r="A29" s="187" t="s">
        <v>111</v>
      </c>
      <c r="B29" s="175">
        <v>18</v>
      </c>
      <c r="C29" s="175">
        <v>25</v>
      </c>
      <c r="D29" s="175">
        <v>11</v>
      </c>
      <c r="E29" s="175">
        <v>17</v>
      </c>
      <c r="F29" s="175">
        <v>3</v>
      </c>
      <c r="G29" s="175">
        <v>13</v>
      </c>
      <c r="H29" s="175">
        <v>7</v>
      </c>
      <c r="I29" s="175">
        <v>13</v>
      </c>
      <c r="J29" s="175">
        <v>4</v>
      </c>
      <c r="K29" s="175">
        <v>15</v>
      </c>
      <c r="L29" s="175">
        <v>83</v>
      </c>
      <c r="M29" s="175">
        <v>43</v>
      </c>
      <c r="N29" s="19">
        <v>15160</v>
      </c>
    </row>
    <row r="30" spans="1:14" ht="12.75">
      <c r="A30" s="187" t="s">
        <v>112</v>
      </c>
      <c r="B30" s="175">
        <v>9</v>
      </c>
      <c r="C30" s="175">
        <v>22</v>
      </c>
      <c r="D30" s="175">
        <v>11</v>
      </c>
      <c r="E30" s="175">
        <v>13</v>
      </c>
      <c r="F30" s="175">
        <v>0</v>
      </c>
      <c r="G30" s="175">
        <v>7</v>
      </c>
      <c r="H30" s="175">
        <v>2</v>
      </c>
      <c r="I30" s="175">
        <v>6</v>
      </c>
      <c r="J30" s="175">
        <v>8</v>
      </c>
      <c r="K30" s="175">
        <v>21</v>
      </c>
      <c r="L30" s="175">
        <v>69</v>
      </c>
      <c r="M30" s="175">
        <v>30</v>
      </c>
      <c r="N30" s="19">
        <v>17150</v>
      </c>
    </row>
    <row r="31" spans="1:14" ht="12.75">
      <c r="A31" s="187" t="s">
        <v>113</v>
      </c>
      <c r="B31" s="175">
        <v>2</v>
      </c>
      <c r="C31" s="175">
        <v>13</v>
      </c>
      <c r="D31" s="175">
        <v>8</v>
      </c>
      <c r="E31" s="175">
        <v>3</v>
      </c>
      <c r="F31" s="175">
        <v>1</v>
      </c>
      <c r="G31" s="175">
        <v>3</v>
      </c>
      <c r="H31" s="175">
        <v>1</v>
      </c>
      <c r="I31" s="175">
        <v>4</v>
      </c>
      <c r="J31" s="175">
        <v>2</v>
      </c>
      <c r="K31" s="175">
        <v>19</v>
      </c>
      <c r="L31" s="175">
        <v>42</v>
      </c>
      <c r="M31" s="175">
        <v>14</v>
      </c>
      <c r="N31" s="19">
        <v>12354</v>
      </c>
    </row>
    <row r="32" spans="1:14" ht="12.75">
      <c r="A32" s="187" t="s">
        <v>114</v>
      </c>
      <c r="B32" s="175">
        <v>4</v>
      </c>
      <c r="C32" s="175">
        <v>6</v>
      </c>
      <c r="D32" s="175">
        <v>8</v>
      </c>
      <c r="E32" s="175">
        <v>5</v>
      </c>
      <c r="F32" s="175">
        <v>0</v>
      </c>
      <c r="G32" s="175">
        <v>2</v>
      </c>
      <c r="H32" s="175">
        <v>0</v>
      </c>
      <c r="I32" s="175">
        <v>2</v>
      </c>
      <c r="J32" s="175">
        <v>2</v>
      </c>
      <c r="K32" s="175">
        <v>10</v>
      </c>
      <c r="L32" s="175">
        <v>25</v>
      </c>
      <c r="M32" s="175">
        <v>14</v>
      </c>
      <c r="N32" s="19">
        <v>6559</v>
      </c>
    </row>
    <row r="33" spans="1:14" ht="12.75">
      <c r="A33" s="188" t="s">
        <v>115</v>
      </c>
      <c r="B33" s="175">
        <v>861</v>
      </c>
      <c r="C33" s="175">
        <v>663</v>
      </c>
      <c r="D33" s="175">
        <v>647</v>
      </c>
      <c r="E33" s="175">
        <v>375</v>
      </c>
      <c r="F33" s="175">
        <v>1169</v>
      </c>
      <c r="G33" s="175">
        <v>693</v>
      </c>
      <c r="H33" s="175">
        <v>566</v>
      </c>
      <c r="I33" s="175">
        <v>651</v>
      </c>
      <c r="J33" s="175">
        <v>282</v>
      </c>
      <c r="K33" s="175">
        <v>443</v>
      </c>
      <c r="L33" s="175">
        <v>2825</v>
      </c>
      <c r="M33" s="175">
        <v>3525</v>
      </c>
      <c r="N33" s="19">
        <v>207985</v>
      </c>
    </row>
    <row r="34" spans="1:14" ht="12.75">
      <c r="A34" s="188" t="s">
        <v>117</v>
      </c>
      <c r="B34" s="175"/>
      <c r="C34" s="175"/>
      <c r="D34" s="175"/>
      <c r="E34" s="175"/>
      <c r="F34" s="190"/>
      <c r="G34" s="175"/>
      <c r="H34" s="175"/>
      <c r="I34" s="175"/>
      <c r="J34" s="175"/>
      <c r="K34" s="175"/>
      <c r="L34" s="175"/>
      <c r="M34" s="175"/>
      <c r="N34" s="19"/>
    </row>
    <row r="35" spans="1:14" s="194" customFormat="1" ht="12">
      <c r="A35" s="191"/>
      <c r="B35" s="192" t="s">
        <v>9</v>
      </c>
      <c r="C35" s="192" t="s">
        <v>9</v>
      </c>
      <c r="D35" s="192" t="s">
        <v>9</v>
      </c>
      <c r="E35" s="192" t="s">
        <v>9</v>
      </c>
      <c r="F35" s="192" t="s">
        <v>9</v>
      </c>
      <c r="G35" s="192" t="s">
        <v>9</v>
      </c>
      <c r="H35" s="192" t="s">
        <v>9</v>
      </c>
      <c r="I35" s="192" t="s">
        <v>9</v>
      </c>
      <c r="J35" s="192" t="s">
        <v>9</v>
      </c>
      <c r="K35" s="192" t="s">
        <v>9</v>
      </c>
      <c r="L35" s="192" t="s">
        <v>9</v>
      </c>
      <c r="M35" s="192" t="s">
        <v>9</v>
      </c>
      <c r="N35" s="193" t="s">
        <v>9</v>
      </c>
    </row>
    <row r="36" spans="1:14" ht="12.75">
      <c r="A36" s="182" t="s">
        <v>36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9"/>
    </row>
    <row r="37" spans="1:14" ht="12.75">
      <c r="A37" s="186">
        <v>0</v>
      </c>
      <c r="B37" s="190">
        <v>1.6359060402684564</v>
      </c>
      <c r="C37" s="190">
        <v>0.7992007992007992</v>
      </c>
      <c r="D37" s="190">
        <v>0.9845288326300985</v>
      </c>
      <c r="E37" s="190">
        <v>0.628930817610063</v>
      </c>
      <c r="F37" s="190">
        <v>1.66256157635468</v>
      </c>
      <c r="G37" s="190">
        <v>1.1827956989247312</v>
      </c>
      <c r="H37" s="190">
        <v>0.8214177061149984</v>
      </c>
      <c r="I37" s="190">
        <v>0.8906882591093117</v>
      </c>
      <c r="J37" s="190">
        <v>0.7476635514018692</v>
      </c>
      <c r="K37" s="190">
        <v>0.5625879043600562</v>
      </c>
      <c r="L37" s="190">
        <v>0.9084027252081757</v>
      </c>
      <c r="M37" s="190">
        <v>1.2688488414858403</v>
      </c>
      <c r="N37" s="195">
        <v>0.9557566493852867</v>
      </c>
    </row>
    <row r="38" spans="1:14" ht="12.75">
      <c r="A38" s="187" t="s">
        <v>105</v>
      </c>
      <c r="B38" s="190">
        <v>1.4261744966442953</v>
      </c>
      <c r="C38" s="190">
        <v>2.097902097902098</v>
      </c>
      <c r="D38" s="190">
        <v>2.0393811533052038</v>
      </c>
      <c r="E38" s="190">
        <v>1.257861635220126</v>
      </c>
      <c r="F38" s="190">
        <v>7.69704433497537</v>
      </c>
      <c r="G38" s="190">
        <v>6.666666666666667</v>
      </c>
      <c r="H38" s="190">
        <v>3.863705506540919</v>
      </c>
      <c r="I38" s="190">
        <v>1.9433198380566803</v>
      </c>
      <c r="J38" s="190">
        <v>3.177570093457944</v>
      </c>
      <c r="K38" s="190">
        <v>1.969057665260197</v>
      </c>
      <c r="L38" s="190">
        <v>3.576835730507191</v>
      </c>
      <c r="M38" s="190">
        <v>4.201912467819051</v>
      </c>
      <c r="N38" s="195">
        <v>2.096049191001612</v>
      </c>
    </row>
    <row r="39" spans="1:14" ht="12.75">
      <c r="A39" s="187" t="s">
        <v>106</v>
      </c>
      <c r="B39" s="190">
        <v>7.843959731543625</v>
      </c>
      <c r="C39" s="190">
        <v>7.092907092907093</v>
      </c>
      <c r="D39" s="190">
        <v>9.49367088607595</v>
      </c>
      <c r="E39" s="190">
        <v>6.498951781970649</v>
      </c>
      <c r="F39" s="190">
        <v>7.1736453201970445</v>
      </c>
      <c r="G39" s="190">
        <v>5</v>
      </c>
      <c r="H39" s="190">
        <v>20.778825676909037</v>
      </c>
      <c r="I39" s="190">
        <v>12.874493927125505</v>
      </c>
      <c r="J39" s="190">
        <v>13.084112149532709</v>
      </c>
      <c r="K39" s="190">
        <v>6.329113924050633</v>
      </c>
      <c r="L39" s="190">
        <v>7.55109765329296</v>
      </c>
      <c r="M39" s="190">
        <v>12.0264803236484</v>
      </c>
      <c r="N39" s="195">
        <v>5.5103113782045705</v>
      </c>
    </row>
    <row r="40" spans="1:14" ht="12.75">
      <c r="A40" s="187" t="s">
        <v>107</v>
      </c>
      <c r="B40" s="190">
        <v>12.541946308724834</v>
      </c>
      <c r="C40" s="190">
        <v>17.582417582417584</v>
      </c>
      <c r="D40" s="190">
        <v>17.088607594936708</v>
      </c>
      <c r="E40" s="190">
        <v>13.626834381551362</v>
      </c>
      <c r="F40" s="190">
        <v>20.874384236453203</v>
      </c>
      <c r="G40" s="190">
        <v>18.70967741935484</v>
      </c>
      <c r="H40" s="190">
        <v>20.961362944934592</v>
      </c>
      <c r="I40" s="190">
        <v>20.809716599190285</v>
      </c>
      <c r="J40" s="190">
        <v>18.13084112149533</v>
      </c>
      <c r="K40" s="190">
        <v>11.814345991561181</v>
      </c>
      <c r="L40" s="190">
        <v>17.600302800908402</v>
      </c>
      <c r="M40" s="190">
        <v>18.44428098565649</v>
      </c>
      <c r="N40" s="195">
        <v>11.412674482167914</v>
      </c>
    </row>
    <row r="41" spans="1:14" ht="12.75">
      <c r="A41" s="187" t="s">
        <v>108</v>
      </c>
      <c r="B41" s="190">
        <v>18.70805369127517</v>
      </c>
      <c r="C41" s="190">
        <v>17.982017982017982</v>
      </c>
      <c r="D41" s="190">
        <v>20.042194092827003</v>
      </c>
      <c r="E41" s="190">
        <v>18.658280922431867</v>
      </c>
      <c r="F41" s="190">
        <v>27.555418719211822</v>
      </c>
      <c r="G41" s="190">
        <v>23.225806451612904</v>
      </c>
      <c r="H41" s="190">
        <v>21.265591724977185</v>
      </c>
      <c r="I41" s="190">
        <v>20.566801619433196</v>
      </c>
      <c r="J41" s="190">
        <v>23.738317757009344</v>
      </c>
      <c r="K41" s="190">
        <v>15.611814345991561</v>
      </c>
      <c r="L41" s="190">
        <v>20.174110522331567</v>
      </c>
      <c r="M41" s="190">
        <v>22.54505332842957</v>
      </c>
      <c r="N41" s="195">
        <v>14.659113461719247</v>
      </c>
    </row>
    <row r="42" spans="1:14" ht="12.75">
      <c r="A42" s="187" t="s">
        <v>109</v>
      </c>
      <c r="B42" s="190">
        <v>18.414429530201343</v>
      </c>
      <c r="C42" s="190">
        <v>16.483516483516482</v>
      </c>
      <c r="D42" s="190">
        <v>17.51054852320675</v>
      </c>
      <c r="E42" s="190">
        <v>19.70649895178197</v>
      </c>
      <c r="F42" s="190">
        <v>16.286945812807883</v>
      </c>
      <c r="G42" s="190">
        <v>17.956989247311828</v>
      </c>
      <c r="H42" s="190">
        <v>14.207484027989048</v>
      </c>
      <c r="I42" s="190">
        <v>16.599190283400812</v>
      </c>
      <c r="J42" s="190">
        <v>18.13084112149533</v>
      </c>
      <c r="K42" s="190">
        <v>17.158931082981717</v>
      </c>
      <c r="L42" s="190">
        <v>17.4110522331567</v>
      </c>
      <c r="M42" s="190">
        <v>16.37550570062523</v>
      </c>
      <c r="N42" s="195">
        <v>15.555679353219107</v>
      </c>
    </row>
    <row r="43" spans="1:14" ht="12.75">
      <c r="A43" s="187" t="s">
        <v>110</v>
      </c>
      <c r="B43" s="190">
        <v>14.052013422818794</v>
      </c>
      <c r="C43" s="190">
        <v>13.186813186813188</v>
      </c>
      <c r="D43" s="190">
        <v>11.60337552742616</v>
      </c>
      <c r="E43" s="190">
        <v>12.997903563941298</v>
      </c>
      <c r="F43" s="190">
        <v>10.560344827586206</v>
      </c>
      <c r="G43" s="190">
        <v>14.623655913978496</v>
      </c>
      <c r="H43" s="190">
        <v>8.457560085184058</v>
      </c>
      <c r="I43" s="190">
        <v>10.20242914979757</v>
      </c>
      <c r="J43" s="190">
        <v>9.532710280373832</v>
      </c>
      <c r="K43" s="190">
        <v>11.39240506329114</v>
      </c>
      <c r="L43" s="190">
        <v>12.73656320968963</v>
      </c>
      <c r="M43" s="190">
        <v>10.776020595807283</v>
      </c>
      <c r="N43" s="195">
        <v>10.99033101560895</v>
      </c>
    </row>
    <row r="44" spans="1:14" ht="12.75">
      <c r="A44" s="187" t="s">
        <v>111</v>
      </c>
      <c r="B44" s="190">
        <v>14.135906040268456</v>
      </c>
      <c r="C44" s="190">
        <v>10.589410589410589</v>
      </c>
      <c r="D44" s="190">
        <v>10.337552742616033</v>
      </c>
      <c r="E44" s="190">
        <v>10.69182389937107</v>
      </c>
      <c r="F44" s="190">
        <v>4.926108374384237</v>
      </c>
      <c r="G44" s="190">
        <v>6.344086021505377</v>
      </c>
      <c r="H44" s="190">
        <v>3.9245512625494374</v>
      </c>
      <c r="I44" s="190">
        <v>6.801619433198381</v>
      </c>
      <c r="J44" s="190">
        <v>3.925233644859813</v>
      </c>
      <c r="K44" s="190">
        <v>13.502109704641349</v>
      </c>
      <c r="L44" s="190">
        <v>8.610900832702498</v>
      </c>
      <c r="M44" s="190">
        <v>7.300478116954763</v>
      </c>
      <c r="N44" s="195">
        <v>8.975756161931987</v>
      </c>
    </row>
    <row r="45" spans="1:14" ht="12.75">
      <c r="A45" s="187" t="s">
        <v>112</v>
      </c>
      <c r="B45" s="190">
        <v>6.62751677852349</v>
      </c>
      <c r="C45" s="190">
        <v>7.892107892107893</v>
      </c>
      <c r="D45" s="190">
        <v>5.977496483825598</v>
      </c>
      <c r="E45" s="190">
        <v>7.337526205450734</v>
      </c>
      <c r="F45" s="190">
        <v>2.401477832512315</v>
      </c>
      <c r="G45" s="190">
        <v>4.89247311827957</v>
      </c>
      <c r="H45" s="190">
        <v>2.8597505324003647</v>
      </c>
      <c r="I45" s="190">
        <v>5.344129554655871</v>
      </c>
      <c r="J45" s="190">
        <v>2.990654205607477</v>
      </c>
      <c r="K45" s="190">
        <v>6.751054852320674</v>
      </c>
      <c r="L45" s="190">
        <v>6.037093111279334</v>
      </c>
      <c r="M45" s="190">
        <v>3.9628539904376607</v>
      </c>
      <c r="N45" s="195">
        <v>9.387306019700077</v>
      </c>
    </row>
    <row r="46" spans="1:14" ht="12.75">
      <c r="A46" s="187" t="s">
        <v>113</v>
      </c>
      <c r="B46" s="190">
        <v>2.7684563758389262</v>
      </c>
      <c r="C46" s="190">
        <v>3.196803196803197</v>
      </c>
      <c r="D46" s="190">
        <v>3.1645569620253164</v>
      </c>
      <c r="E46" s="190">
        <v>5.450733752620545</v>
      </c>
      <c r="F46" s="190">
        <v>0.7697044334975369</v>
      </c>
      <c r="G46" s="190">
        <v>1.021505376344086</v>
      </c>
      <c r="H46" s="190">
        <v>2.585944630362032</v>
      </c>
      <c r="I46" s="190">
        <v>2.6720647773279356</v>
      </c>
      <c r="J46" s="190">
        <v>3.364485981308411</v>
      </c>
      <c r="K46" s="190">
        <v>8.157524613220815</v>
      </c>
      <c r="L46" s="190">
        <v>3.1794095382286147</v>
      </c>
      <c r="M46" s="190">
        <v>2.1974990805443175</v>
      </c>
      <c r="N46" s="195">
        <v>9.222268259478355</v>
      </c>
    </row>
    <row r="47" spans="1:14" ht="12.75">
      <c r="A47" s="187" t="s">
        <v>114</v>
      </c>
      <c r="B47" s="190">
        <v>1.8456375838926176</v>
      </c>
      <c r="C47" s="190">
        <v>3.096903096903097</v>
      </c>
      <c r="D47" s="190">
        <v>1.7580872011251758</v>
      </c>
      <c r="E47" s="190">
        <v>3.1446540880503147</v>
      </c>
      <c r="F47" s="190">
        <v>0.09236453201970443</v>
      </c>
      <c r="G47" s="190">
        <v>0.3763440860215054</v>
      </c>
      <c r="H47" s="190">
        <v>0.2738059020383328</v>
      </c>
      <c r="I47" s="190">
        <v>1.2955465587044535</v>
      </c>
      <c r="J47" s="190">
        <v>3.177570093457944</v>
      </c>
      <c r="K47" s="190">
        <v>6.751054852320674</v>
      </c>
      <c r="L47" s="190">
        <v>2.2142316426949282</v>
      </c>
      <c r="M47" s="190">
        <v>0.901066568591394</v>
      </c>
      <c r="N47" s="195">
        <v>11.234754027582893</v>
      </c>
    </row>
    <row r="48" spans="1:16" ht="12.75">
      <c r="A48" s="188" t="s">
        <v>115</v>
      </c>
      <c r="B48" s="190">
        <v>100</v>
      </c>
      <c r="C48" s="190">
        <v>100</v>
      </c>
      <c r="D48" s="190">
        <v>100</v>
      </c>
      <c r="E48" s="190">
        <v>100</v>
      </c>
      <c r="F48" s="190">
        <v>100</v>
      </c>
      <c r="G48" s="190">
        <v>100</v>
      </c>
      <c r="H48" s="190">
        <v>100</v>
      </c>
      <c r="I48" s="190">
        <v>100</v>
      </c>
      <c r="J48" s="190">
        <v>100</v>
      </c>
      <c r="K48" s="190">
        <v>100</v>
      </c>
      <c r="L48" s="190">
        <v>100</v>
      </c>
      <c r="M48" s="190">
        <v>100</v>
      </c>
      <c r="N48" s="195">
        <v>100</v>
      </c>
      <c r="P48" s="196"/>
    </row>
    <row r="49" spans="1:14" ht="12.75">
      <c r="A49" s="182" t="s">
        <v>37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9"/>
    </row>
    <row r="50" spans="1:14" ht="12.75">
      <c r="A50" s="186">
        <v>0</v>
      </c>
      <c r="B50" s="190">
        <v>1.2775842044134729</v>
      </c>
      <c r="C50" s="190">
        <v>1.206636500754148</v>
      </c>
      <c r="D50" s="190">
        <v>1.2364760432766615</v>
      </c>
      <c r="E50" s="190">
        <v>0.5333333333333333</v>
      </c>
      <c r="F50" s="190">
        <v>1.9674935842600514</v>
      </c>
      <c r="G50" s="190">
        <v>3.1746031746031744</v>
      </c>
      <c r="H50" s="190">
        <v>1.4134275618374559</v>
      </c>
      <c r="I50" s="190">
        <v>1.9969278033794162</v>
      </c>
      <c r="J50" s="190">
        <v>1.0638297872340425</v>
      </c>
      <c r="K50" s="190">
        <v>1.1286681715575622</v>
      </c>
      <c r="L50" s="190">
        <v>1.7699115044247788</v>
      </c>
      <c r="M50" s="190">
        <v>1.50354609929078</v>
      </c>
      <c r="N50" s="195">
        <v>1.820323581027478</v>
      </c>
    </row>
    <row r="51" spans="1:14" ht="12.75">
      <c r="A51" s="187" t="s">
        <v>105</v>
      </c>
      <c r="B51" s="190">
        <v>8.59465737514518</v>
      </c>
      <c r="C51" s="190">
        <v>6.184012066365008</v>
      </c>
      <c r="D51" s="190">
        <v>9.273570324574962</v>
      </c>
      <c r="E51" s="190">
        <v>5.333333333333334</v>
      </c>
      <c r="F51" s="190">
        <v>59.110350727117186</v>
      </c>
      <c r="G51" s="190">
        <v>20.634920634920633</v>
      </c>
      <c r="H51" s="190">
        <v>12.014134275618375</v>
      </c>
      <c r="I51" s="190">
        <v>8.141321044546851</v>
      </c>
      <c r="J51" s="190">
        <v>9.219858156028367</v>
      </c>
      <c r="K51" s="190">
        <v>6.772009029345373</v>
      </c>
      <c r="L51" s="190">
        <v>10.15929203539823</v>
      </c>
      <c r="M51" s="190">
        <v>26.070921985815605</v>
      </c>
      <c r="N51" s="195">
        <v>5.770127653436545</v>
      </c>
    </row>
    <row r="52" spans="1:14" ht="12.75">
      <c r="A52" s="187" t="s">
        <v>106</v>
      </c>
      <c r="B52" s="190">
        <v>39.721254355400696</v>
      </c>
      <c r="C52" s="190">
        <v>27.90346907993967</v>
      </c>
      <c r="D52" s="190">
        <v>36.78516228748068</v>
      </c>
      <c r="E52" s="190">
        <v>29.86666666666667</v>
      </c>
      <c r="F52" s="190">
        <v>16.766467065868262</v>
      </c>
      <c r="G52" s="190">
        <v>25.108225108225106</v>
      </c>
      <c r="H52" s="190">
        <v>40.812720848056536</v>
      </c>
      <c r="I52" s="190">
        <v>34.56221198156682</v>
      </c>
      <c r="J52" s="190">
        <v>43.61702127659575</v>
      </c>
      <c r="K52" s="190">
        <v>29.79683972911964</v>
      </c>
      <c r="L52" s="190">
        <v>29.30973451327434</v>
      </c>
      <c r="M52" s="190">
        <v>32.05673758865248</v>
      </c>
      <c r="N52" s="195">
        <v>18.69461740029329</v>
      </c>
    </row>
    <row r="53" spans="1:14" ht="12.75">
      <c r="A53" s="187" t="s">
        <v>107</v>
      </c>
      <c r="B53" s="190">
        <v>24.97096399535424</v>
      </c>
      <c r="C53" s="190">
        <v>25.94268476621418</v>
      </c>
      <c r="D53" s="190">
        <v>26.120556414219475</v>
      </c>
      <c r="E53" s="190">
        <v>24.266666666666666</v>
      </c>
      <c r="F53" s="190">
        <v>16.595380667236956</v>
      </c>
      <c r="G53" s="190">
        <v>29.148629148629148</v>
      </c>
      <c r="H53" s="190">
        <v>30.742049469964666</v>
      </c>
      <c r="I53" s="190">
        <v>30.87557603686636</v>
      </c>
      <c r="J53" s="190">
        <v>30.851063829787233</v>
      </c>
      <c r="K53" s="190">
        <v>19.864559819413092</v>
      </c>
      <c r="L53" s="190">
        <v>26.69026548672566</v>
      </c>
      <c r="M53" s="190">
        <v>23.80141843971631</v>
      </c>
      <c r="N53" s="195">
        <v>16.926220640911605</v>
      </c>
    </row>
    <row r="54" spans="1:14" ht="12.75">
      <c r="A54" s="187" t="s">
        <v>108</v>
      </c>
      <c r="B54" s="190">
        <v>14.0534262485482</v>
      </c>
      <c r="C54" s="190">
        <v>14.479638009049776</v>
      </c>
      <c r="D54" s="190">
        <v>10.973724884080372</v>
      </c>
      <c r="E54" s="190">
        <v>14.4</v>
      </c>
      <c r="F54" s="190">
        <v>3.592814371257485</v>
      </c>
      <c r="G54" s="190">
        <v>12.554112554112553</v>
      </c>
      <c r="H54" s="190">
        <v>8.8339222614841</v>
      </c>
      <c r="I54" s="190">
        <v>12.59600614439324</v>
      </c>
      <c r="J54" s="190">
        <v>5.673758865248227</v>
      </c>
      <c r="K54" s="190">
        <v>11.060948081264108</v>
      </c>
      <c r="L54" s="190">
        <v>13.02654867256637</v>
      </c>
      <c r="M54" s="190">
        <v>8.51063829787234</v>
      </c>
      <c r="N54" s="195">
        <v>12.637930619996634</v>
      </c>
    </row>
    <row r="55" spans="1:14" ht="12.75">
      <c r="A55" s="187" t="s">
        <v>109</v>
      </c>
      <c r="B55" s="190">
        <v>3.6004645760743323</v>
      </c>
      <c r="C55" s="190">
        <v>7.390648567119156</v>
      </c>
      <c r="D55" s="190">
        <v>5.7187017001545595</v>
      </c>
      <c r="E55" s="190">
        <v>8.533333333333333</v>
      </c>
      <c r="F55" s="190">
        <v>1.0265183917878529</v>
      </c>
      <c r="G55" s="190">
        <v>3.463203463203463</v>
      </c>
      <c r="H55" s="190">
        <v>3.0035335689045937</v>
      </c>
      <c r="I55" s="190">
        <v>4.6082949308755765</v>
      </c>
      <c r="J55" s="190">
        <v>3.1914893617021276</v>
      </c>
      <c r="K55" s="190">
        <v>9.480812641083523</v>
      </c>
      <c r="L55" s="190">
        <v>6.265486725663718</v>
      </c>
      <c r="M55" s="190">
        <v>3.00709219858156</v>
      </c>
      <c r="N55" s="195">
        <v>9.90456042503065</v>
      </c>
    </row>
    <row r="56" spans="1:14" ht="12.75">
      <c r="A56" s="187" t="s">
        <v>110</v>
      </c>
      <c r="B56" s="190">
        <v>3.948896631823461</v>
      </c>
      <c r="C56" s="190">
        <v>6.93815987933635</v>
      </c>
      <c r="D56" s="190">
        <v>4.01854714064915</v>
      </c>
      <c r="E56" s="190">
        <v>6.933333333333333</v>
      </c>
      <c r="F56" s="190">
        <v>0.5988023952095809</v>
      </c>
      <c r="G56" s="190">
        <v>2.3088023088023086</v>
      </c>
      <c r="H56" s="190">
        <v>1.4134275618374559</v>
      </c>
      <c r="I56" s="190">
        <v>3.3794162826420893</v>
      </c>
      <c r="J56" s="190">
        <v>0.7092198581560284</v>
      </c>
      <c r="K56" s="190">
        <v>7.223476297968396</v>
      </c>
      <c r="L56" s="190">
        <v>5.0265486725663715</v>
      </c>
      <c r="M56" s="190">
        <v>2.1843971631205674</v>
      </c>
      <c r="N56" s="195">
        <v>9.61800129817054</v>
      </c>
    </row>
    <row r="57" spans="1:14" ht="12.75">
      <c r="A57" s="187" t="s">
        <v>111</v>
      </c>
      <c r="B57" s="190">
        <v>2.0905923344947737</v>
      </c>
      <c r="C57" s="190">
        <v>3.770739064856712</v>
      </c>
      <c r="D57" s="190">
        <v>1.7001545595054095</v>
      </c>
      <c r="E57" s="190">
        <v>4.533333333333333</v>
      </c>
      <c r="F57" s="190">
        <v>0.2566295979469632</v>
      </c>
      <c r="G57" s="190">
        <v>1.875901875901876</v>
      </c>
      <c r="H57" s="190">
        <v>1.2367491166077738</v>
      </c>
      <c r="I57" s="190">
        <v>1.9969278033794162</v>
      </c>
      <c r="J57" s="190">
        <v>1.4184397163120568</v>
      </c>
      <c r="K57" s="190">
        <v>3.3860045146726865</v>
      </c>
      <c r="L57" s="190">
        <v>2.938053097345133</v>
      </c>
      <c r="M57" s="190">
        <v>1.2198581560283688</v>
      </c>
      <c r="N57" s="195">
        <v>7.288987186575955</v>
      </c>
    </row>
    <row r="58" spans="1:14" ht="12.75">
      <c r="A58" s="187" t="s">
        <v>112</v>
      </c>
      <c r="B58" s="190">
        <v>1.0452961672473868</v>
      </c>
      <c r="C58" s="190">
        <v>3.3182503770739067</v>
      </c>
      <c r="D58" s="190">
        <v>1.7001545595054095</v>
      </c>
      <c r="E58" s="190">
        <v>3.4666666666666663</v>
      </c>
      <c r="F58" s="190">
        <v>0</v>
      </c>
      <c r="G58" s="190">
        <v>1.0101010101010102</v>
      </c>
      <c r="H58" s="190">
        <v>0.35335689045936397</v>
      </c>
      <c r="I58" s="190">
        <v>0.9216589861751152</v>
      </c>
      <c r="J58" s="190">
        <v>2.8368794326241136</v>
      </c>
      <c r="K58" s="190">
        <v>4.740406320541761</v>
      </c>
      <c r="L58" s="190">
        <v>2.442477876106195</v>
      </c>
      <c r="M58" s="190">
        <v>0.851063829787234</v>
      </c>
      <c r="N58" s="195">
        <v>8.24578695579008</v>
      </c>
    </row>
    <row r="59" spans="1:14" ht="12.75">
      <c r="A59" s="187" t="s">
        <v>113</v>
      </c>
      <c r="B59" s="190">
        <v>0.23228803716608595</v>
      </c>
      <c r="C59" s="190">
        <v>1.9607843137254901</v>
      </c>
      <c r="D59" s="190">
        <v>1.2364760432766615</v>
      </c>
      <c r="E59" s="190">
        <v>0.8</v>
      </c>
      <c r="F59" s="190">
        <v>0.0855431993156544</v>
      </c>
      <c r="G59" s="190">
        <v>0.4329004329004329</v>
      </c>
      <c r="H59" s="190">
        <v>0.17667844522968199</v>
      </c>
      <c r="I59" s="190">
        <v>0.6144393241167435</v>
      </c>
      <c r="J59" s="190">
        <v>0.7092198581560284</v>
      </c>
      <c r="K59" s="190">
        <v>4.288939051918736</v>
      </c>
      <c r="L59" s="190">
        <v>1.4867256637168142</v>
      </c>
      <c r="M59" s="190">
        <v>0.3971631205673759</v>
      </c>
      <c r="N59" s="195">
        <v>5.939851431593625</v>
      </c>
    </row>
    <row r="60" spans="1:14" ht="12.75">
      <c r="A60" s="187" t="s">
        <v>114</v>
      </c>
      <c r="B60" s="190">
        <v>0.4645760743321719</v>
      </c>
      <c r="C60" s="190">
        <v>0.904977375565611</v>
      </c>
      <c r="D60" s="190">
        <v>1.2364760432766615</v>
      </c>
      <c r="E60" s="190">
        <v>1.3333333333333335</v>
      </c>
      <c r="F60" s="190">
        <v>0</v>
      </c>
      <c r="G60" s="190">
        <v>0.2886002886002886</v>
      </c>
      <c r="H60" s="190">
        <v>0</v>
      </c>
      <c r="I60" s="190">
        <v>0.30721966205837176</v>
      </c>
      <c r="J60" s="190">
        <v>0.7092198581560284</v>
      </c>
      <c r="K60" s="190">
        <v>2.2573363431151243</v>
      </c>
      <c r="L60" s="190">
        <v>0.8849557522123894</v>
      </c>
      <c r="M60" s="190">
        <v>0.3971631205673759</v>
      </c>
      <c r="N60" s="195">
        <v>3.1535928071735944</v>
      </c>
    </row>
    <row r="61" spans="1:14" ht="12.75">
      <c r="A61" s="197" t="s">
        <v>115</v>
      </c>
      <c r="B61" s="198">
        <v>100</v>
      </c>
      <c r="C61" s="198">
        <v>100</v>
      </c>
      <c r="D61" s="198">
        <v>100</v>
      </c>
      <c r="E61" s="198">
        <v>100</v>
      </c>
      <c r="F61" s="198">
        <v>100</v>
      </c>
      <c r="G61" s="198">
        <v>100</v>
      </c>
      <c r="H61" s="198">
        <v>100</v>
      </c>
      <c r="I61" s="198">
        <v>100</v>
      </c>
      <c r="J61" s="198">
        <v>100</v>
      </c>
      <c r="K61" s="198">
        <v>100</v>
      </c>
      <c r="L61" s="198">
        <v>100</v>
      </c>
      <c r="M61" s="198">
        <v>100</v>
      </c>
      <c r="N61" s="199">
        <v>100</v>
      </c>
    </row>
    <row r="63" spans="1:14" s="4" customFormat="1" ht="12.75">
      <c r="A63" s="55" t="s">
        <v>34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5" width="23.7109375" style="0" customWidth="1"/>
  </cols>
  <sheetData>
    <row r="1" s="226" customFormat="1" ht="12.75">
      <c r="A1" s="225" t="s">
        <v>135</v>
      </c>
    </row>
    <row r="2" ht="13.5" thickBot="1"/>
    <row r="3" spans="1:5" ht="15" customHeight="1" thickBot="1">
      <c r="A3" s="213"/>
      <c r="B3" s="214" t="s">
        <v>29</v>
      </c>
      <c r="C3" s="214" t="s">
        <v>118</v>
      </c>
      <c r="D3" s="214" t="s">
        <v>31</v>
      </c>
      <c r="E3" s="215" t="s">
        <v>119</v>
      </c>
    </row>
    <row r="4" spans="1:5" ht="15" customHeight="1">
      <c r="A4" s="222" t="s">
        <v>24</v>
      </c>
      <c r="B4" s="223" t="s">
        <v>120</v>
      </c>
      <c r="C4" s="223" t="s">
        <v>121</v>
      </c>
      <c r="D4" s="223" t="s">
        <v>122</v>
      </c>
      <c r="E4" s="224" t="s">
        <v>123</v>
      </c>
    </row>
    <row r="5" spans="1:5" ht="15" customHeight="1">
      <c r="A5" s="216" t="s">
        <v>25</v>
      </c>
      <c r="B5" s="217" t="s">
        <v>124</v>
      </c>
      <c r="C5" s="217" t="s">
        <v>125</v>
      </c>
      <c r="D5" s="217" t="s">
        <v>126</v>
      </c>
      <c r="E5" s="218" t="s">
        <v>127</v>
      </c>
    </row>
    <row r="6" spans="1:5" ht="15" customHeight="1" thickBot="1">
      <c r="A6" s="219" t="s">
        <v>26</v>
      </c>
      <c r="B6" s="220" t="s">
        <v>128</v>
      </c>
      <c r="C6" s="220" t="s">
        <v>120</v>
      </c>
      <c r="D6" s="220" t="s">
        <v>129</v>
      </c>
      <c r="E6" s="221" t="s">
        <v>130</v>
      </c>
    </row>
    <row r="7" spans="1:5" ht="15" customHeight="1" thickBot="1">
      <c r="A7" s="219" t="s">
        <v>27</v>
      </c>
      <c r="B7" s="220" t="s">
        <v>131</v>
      </c>
      <c r="C7" s="220" t="s">
        <v>132</v>
      </c>
      <c r="D7" s="220" t="s">
        <v>133</v>
      </c>
      <c r="E7" s="221" t="s">
        <v>134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57421875" style="0" customWidth="1"/>
  </cols>
  <sheetData>
    <row r="1" spans="1:2" ht="15.75">
      <c r="A1" s="233" t="s">
        <v>147</v>
      </c>
      <c r="B1" s="212"/>
    </row>
    <row r="2" ht="13.5" thickBot="1"/>
    <row r="3" spans="1:10" ht="13.5" customHeight="1" thickBot="1">
      <c r="A3" s="227" t="s">
        <v>136</v>
      </c>
      <c r="B3" s="228" t="s">
        <v>137</v>
      </c>
      <c r="C3" s="228" t="s">
        <v>138</v>
      </c>
      <c r="D3" s="228" t="s">
        <v>139</v>
      </c>
      <c r="E3" s="228" t="s">
        <v>140</v>
      </c>
      <c r="F3" s="228" t="s">
        <v>141</v>
      </c>
      <c r="G3" s="228" t="s">
        <v>142</v>
      </c>
      <c r="H3" s="228" t="s">
        <v>143</v>
      </c>
      <c r="I3" s="228" t="s">
        <v>144</v>
      </c>
      <c r="J3" s="228" t="s">
        <v>27</v>
      </c>
    </row>
    <row r="4" spans="1:10" ht="13.5" customHeight="1">
      <c r="A4" s="229" t="s">
        <v>145</v>
      </c>
      <c r="B4" s="230">
        <v>12.7</v>
      </c>
      <c r="C4" s="230">
        <v>20.9</v>
      </c>
      <c r="D4" s="230">
        <v>21.3</v>
      </c>
      <c r="E4" s="230">
        <v>17.1</v>
      </c>
      <c r="F4" s="230">
        <v>12.3</v>
      </c>
      <c r="G4" s="230">
        <v>8.4</v>
      </c>
      <c r="H4" s="230">
        <v>5.8</v>
      </c>
      <c r="I4" s="230">
        <v>1.6</v>
      </c>
      <c r="J4" s="230">
        <v>100</v>
      </c>
    </row>
    <row r="5" spans="1:10" ht="13.5" customHeight="1" thickBot="1">
      <c r="A5" s="231" t="s">
        <v>146</v>
      </c>
      <c r="B5" s="232">
        <v>10.1</v>
      </c>
      <c r="C5" s="232">
        <v>19.9</v>
      </c>
      <c r="D5" s="232">
        <v>21.5</v>
      </c>
      <c r="E5" s="232">
        <v>17.9</v>
      </c>
      <c r="F5" s="232">
        <v>13.2</v>
      </c>
      <c r="G5" s="232">
        <v>9</v>
      </c>
      <c r="H5" s="232">
        <v>6.3</v>
      </c>
      <c r="I5" s="232">
        <v>1.7</v>
      </c>
      <c r="J5" s="232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EefS</dc:creator>
  <cp:keywords/>
  <dc:description/>
  <cp:lastModifiedBy>HannT</cp:lastModifiedBy>
  <cp:lastPrinted>2005-11-25T10:06:14Z</cp:lastPrinted>
  <dcterms:created xsi:type="dcterms:W3CDTF">2005-10-28T08:00:44Z</dcterms:created>
  <dcterms:modified xsi:type="dcterms:W3CDTF">2005-11-25T10:06:32Z</dcterms:modified>
  <cp:category/>
  <cp:version/>
  <cp:contentType/>
  <cp:contentStatus/>
</cp:coreProperties>
</file>